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activeTab="6"/>
  </bookViews>
  <sheets>
    <sheet name="Resting" sheetId="1" r:id="rId1"/>
    <sheet name="Socializing" sheetId="2" r:id="rId2"/>
    <sheet name="Foraging" sheetId="3" r:id="rId3"/>
    <sheet name="Milling" sheetId="4" r:id="rId4"/>
    <sheet name="Travelling" sheetId="5" r:id="rId5"/>
    <sheet name="Sheet5" sheetId="6" r:id="rId6"/>
    <sheet name="Sheet2" sheetId="8" r:id="rId7"/>
  </sheets>
  <definedNames>
    <definedName name="__shared_6_0_1">#REF!*#REF!</definedName>
    <definedName name="__shared_6_0_2">#REF!^2*#REF!</definedName>
  </definedNames>
  <calcPr calcId="125725" iterateDelta="1E-4"/>
</workbook>
</file>

<file path=xl/calcChain.xml><?xml version="1.0" encoding="utf-8"?>
<calcChain xmlns="http://schemas.openxmlformats.org/spreadsheetml/2006/main">
  <c r="AT173" i="8"/>
  <c r="AT174"/>
  <c r="AT175"/>
  <c r="AT176"/>
  <c r="AT177"/>
  <c r="AT178"/>
  <c r="AT179"/>
  <c r="AT180"/>
  <c r="AT181"/>
  <c r="AT182"/>
  <c r="AT183"/>
  <c r="AT184"/>
  <c r="AT185"/>
  <c r="AT186"/>
  <c r="AT187"/>
  <c r="AT188"/>
  <c r="AT189"/>
  <c r="AT190"/>
  <c r="AT191"/>
  <c r="AT192"/>
  <c r="AT193"/>
  <c r="AT194"/>
  <c r="AT195"/>
  <c r="AT196"/>
  <c r="AT197"/>
  <c r="AT198"/>
  <c r="AT199"/>
  <c r="AT200"/>
  <c r="AT201"/>
  <c r="AT202"/>
  <c r="AT203"/>
  <c r="AT204"/>
  <c r="AT205"/>
  <c r="AT206"/>
  <c r="AT207"/>
  <c r="AT208"/>
  <c r="AT209"/>
  <c r="AT210"/>
  <c r="AT211"/>
  <c r="AT212"/>
  <c r="AT213"/>
  <c r="AT214"/>
  <c r="AT215"/>
  <c r="AT216"/>
  <c r="AT217"/>
  <c r="AT218"/>
  <c r="AT219"/>
  <c r="AT220"/>
  <c r="AT221"/>
  <c r="AT222"/>
  <c r="AT223"/>
  <c r="AT224"/>
  <c r="AT225"/>
  <c r="AT226"/>
  <c r="AT227"/>
  <c r="AT228"/>
  <c r="AT229"/>
  <c r="AT230"/>
  <c r="AT231"/>
  <c r="AT232"/>
  <c r="AT233"/>
  <c r="AT234"/>
  <c r="AT235"/>
  <c r="AT236"/>
  <c r="AT237"/>
  <c r="AT238"/>
  <c r="AT239"/>
  <c r="AT240"/>
  <c r="AT241"/>
  <c r="AT242"/>
  <c r="AT243"/>
  <c r="AT244"/>
  <c r="AT245"/>
  <c r="AT246"/>
  <c r="AT247"/>
  <c r="AT248"/>
  <c r="AT249"/>
  <c r="AT250"/>
  <c r="AT251"/>
  <c r="AT252"/>
  <c r="AT253"/>
  <c r="AT254"/>
  <c r="AT255"/>
  <c r="AT256"/>
  <c r="AT257"/>
  <c r="AT258"/>
  <c r="AT259"/>
  <c r="AT260"/>
  <c r="AT261"/>
  <c r="AT262"/>
  <c r="AT263"/>
  <c r="AT264"/>
  <c r="AT265"/>
  <c r="AT266"/>
  <c r="AT267"/>
  <c r="AT268"/>
  <c r="AT269"/>
  <c r="AT270"/>
  <c r="AT271"/>
  <c r="AT272"/>
  <c r="AT273"/>
  <c r="AT274"/>
  <c r="AT275"/>
  <c r="AT276"/>
  <c r="AT277"/>
  <c r="AT278"/>
  <c r="AT279"/>
  <c r="AT280"/>
  <c r="AT281"/>
  <c r="AT282"/>
  <c r="AT283"/>
  <c r="AT284"/>
  <c r="AT285"/>
  <c r="AT286"/>
  <c r="AT287"/>
  <c r="AT288"/>
  <c r="AT289"/>
  <c r="AT290"/>
  <c r="AT291"/>
  <c r="AT292"/>
  <c r="AT293"/>
  <c r="AT294"/>
  <c r="AT295"/>
  <c r="AT296"/>
  <c r="AT297"/>
  <c r="AT298"/>
  <c r="AT299"/>
  <c r="AT300"/>
  <c r="AT301"/>
  <c r="AT302"/>
  <c r="AT303"/>
  <c r="AT304"/>
  <c r="AT305"/>
  <c r="AT306"/>
  <c r="AT307"/>
  <c r="AT308"/>
  <c r="AT309"/>
  <c r="AT310"/>
  <c r="AT311"/>
  <c r="AT312"/>
  <c r="AT313"/>
  <c r="AT314"/>
  <c r="AT315"/>
  <c r="AT316"/>
  <c r="AT317"/>
  <c r="AT318"/>
  <c r="AT319"/>
  <c r="AT320"/>
  <c r="AT321"/>
  <c r="AT322"/>
  <c r="AT323"/>
  <c r="AT324"/>
  <c r="AT325"/>
  <c r="AT326"/>
  <c r="AT327"/>
  <c r="AT328"/>
  <c r="AT329"/>
  <c r="AT330"/>
  <c r="AT331"/>
  <c r="AT332"/>
  <c r="AT333"/>
  <c r="AT334"/>
  <c r="AT335"/>
  <c r="AT336"/>
  <c r="AT337"/>
  <c r="AT338"/>
  <c r="AT339"/>
  <c r="AT340"/>
  <c r="AT341"/>
  <c r="AT342"/>
  <c r="AT343"/>
  <c r="AT344"/>
  <c r="AT345"/>
  <c r="AT346"/>
  <c r="AT347"/>
  <c r="AT348"/>
  <c r="AT349"/>
  <c r="AT350"/>
  <c r="AT351"/>
  <c r="AT352"/>
  <c r="AT353"/>
  <c r="AT354"/>
  <c r="AT355"/>
  <c r="AT356"/>
  <c r="AT357"/>
  <c r="AT358"/>
  <c r="AT359"/>
  <c r="AT360"/>
  <c r="AT361"/>
  <c r="AT362"/>
  <c r="AT363"/>
  <c r="AT364"/>
  <c r="AT365"/>
  <c r="AT366"/>
  <c r="AT367"/>
  <c r="AT368"/>
  <c r="AT369"/>
  <c r="AT370"/>
  <c r="AT371"/>
  <c r="AT372"/>
  <c r="AT373"/>
  <c r="AT374"/>
  <c r="AT375"/>
  <c r="AT376"/>
  <c r="AT377"/>
  <c r="AT378"/>
  <c r="AT379"/>
  <c r="AT380"/>
  <c r="AT381"/>
  <c r="AT382"/>
  <c r="AT383"/>
  <c r="AT384"/>
  <c r="AT385"/>
  <c r="AT386"/>
  <c r="AT387"/>
  <c r="AT388"/>
  <c r="AT389"/>
  <c r="AT390"/>
  <c r="AT391"/>
  <c r="AT392"/>
  <c r="AT393"/>
  <c r="AT394"/>
  <c r="AT395"/>
  <c r="AT396"/>
  <c r="AT397"/>
  <c r="AT64"/>
  <c r="AU64"/>
  <c r="AT65"/>
  <c r="AU65"/>
  <c r="AT66"/>
  <c r="AU66"/>
  <c r="AT67"/>
  <c r="AU67"/>
  <c r="AT68"/>
  <c r="AU68"/>
  <c r="AT69"/>
  <c r="AU69"/>
  <c r="AT70"/>
  <c r="AU70"/>
  <c r="AT71"/>
  <c r="AU71"/>
  <c r="AT72"/>
  <c r="AU72"/>
  <c r="AT73"/>
  <c r="AU73"/>
  <c r="AT74"/>
  <c r="AU74"/>
  <c r="AT75"/>
  <c r="AU75"/>
  <c r="AT76"/>
  <c r="AU76"/>
  <c r="AT77"/>
  <c r="AU77"/>
  <c r="AT78"/>
  <c r="AU78"/>
  <c r="AT79"/>
  <c r="AU79"/>
  <c r="AT80"/>
  <c r="AU80"/>
  <c r="AT81"/>
  <c r="AU81"/>
  <c r="AT82"/>
  <c r="AU82"/>
  <c r="AT83"/>
  <c r="AU83"/>
  <c r="AT84"/>
  <c r="AU84"/>
  <c r="AT85"/>
  <c r="AU85"/>
  <c r="AT86"/>
  <c r="AU86"/>
  <c r="AT87"/>
  <c r="AU87"/>
  <c r="AT88"/>
  <c r="AU88"/>
  <c r="AT89"/>
  <c r="AU89"/>
  <c r="AT90"/>
  <c r="AU90"/>
  <c r="AT91"/>
  <c r="AU91"/>
  <c r="AT92"/>
  <c r="AU92"/>
  <c r="AT93"/>
  <c r="AU93"/>
  <c r="AT94"/>
  <c r="AU94"/>
  <c r="AT95"/>
  <c r="AU95"/>
  <c r="AT96"/>
  <c r="AU96"/>
  <c r="AT97"/>
  <c r="AU97"/>
  <c r="AT98"/>
  <c r="AU98"/>
  <c r="AT99"/>
  <c r="AU99"/>
  <c r="AT100"/>
  <c r="AU100"/>
  <c r="AT101"/>
  <c r="AU101"/>
  <c r="AT102"/>
  <c r="AU102"/>
  <c r="AT103"/>
  <c r="AU103"/>
  <c r="AT104"/>
  <c r="AU104"/>
  <c r="AT105"/>
  <c r="AU105"/>
  <c r="AT106"/>
  <c r="AU106"/>
  <c r="AT107"/>
  <c r="AU107"/>
  <c r="AT108"/>
  <c r="AU108"/>
  <c r="AT109"/>
  <c r="AU109"/>
  <c r="AT110"/>
  <c r="AU110"/>
  <c r="AT111"/>
  <c r="AU111"/>
  <c r="AT112"/>
  <c r="AU112"/>
  <c r="AT113"/>
  <c r="AU113"/>
  <c r="AT114"/>
  <c r="AU114"/>
  <c r="AT115"/>
  <c r="AU115"/>
  <c r="AT116"/>
  <c r="AU116"/>
  <c r="AT117"/>
  <c r="AU117"/>
  <c r="AT118"/>
  <c r="AU118"/>
  <c r="AT119"/>
  <c r="AU119"/>
  <c r="AT120"/>
  <c r="AU120"/>
  <c r="AT121"/>
  <c r="AU121"/>
  <c r="AT122"/>
  <c r="AU122"/>
  <c r="AT123"/>
  <c r="AU123"/>
  <c r="AT124"/>
  <c r="AU124"/>
  <c r="AT125"/>
  <c r="AU125"/>
  <c r="AT126"/>
  <c r="AU126"/>
  <c r="AT127"/>
  <c r="AU127"/>
  <c r="AT128"/>
  <c r="AU128"/>
  <c r="AT129"/>
  <c r="AU129"/>
  <c r="AT130"/>
  <c r="AU130"/>
  <c r="AT131"/>
  <c r="AU131"/>
  <c r="AT132"/>
  <c r="AU132"/>
  <c r="AT133"/>
  <c r="AU133"/>
  <c r="AT134"/>
  <c r="AU134"/>
  <c r="AT135"/>
  <c r="AU135"/>
  <c r="AT136"/>
  <c r="AU136"/>
  <c r="AT137"/>
  <c r="AU137"/>
  <c r="AT138"/>
  <c r="AU138"/>
  <c r="AT139"/>
  <c r="AU139"/>
  <c r="AT140"/>
  <c r="AU140"/>
  <c r="AT141"/>
  <c r="AU141"/>
  <c r="AT142"/>
  <c r="AU142"/>
  <c r="AT143"/>
  <c r="AU143"/>
  <c r="AT144"/>
  <c r="AU144"/>
  <c r="AT145"/>
  <c r="AU145"/>
  <c r="AT146"/>
  <c r="AU146"/>
  <c r="AT147"/>
  <c r="AU147"/>
  <c r="AT148"/>
  <c r="AU148"/>
  <c r="AT149"/>
  <c r="AU149"/>
  <c r="AT150"/>
  <c r="AU150"/>
  <c r="AT151"/>
  <c r="AU151"/>
  <c r="AT152"/>
  <c r="AU152"/>
  <c r="AT153"/>
  <c r="AU153"/>
  <c r="AT154"/>
  <c r="AU154"/>
  <c r="AT155"/>
  <c r="AU155"/>
  <c r="AT156"/>
  <c r="AU156"/>
  <c r="AT157"/>
  <c r="AU157"/>
  <c r="AT158"/>
  <c r="AU158"/>
  <c r="AT159"/>
  <c r="AU159"/>
  <c r="AT160"/>
  <c r="AU160"/>
  <c r="AT161"/>
  <c r="AU161"/>
  <c r="AT162"/>
  <c r="AU162"/>
  <c r="AT163"/>
  <c r="AU163"/>
  <c r="AT164"/>
  <c r="AU164"/>
  <c r="AT165"/>
  <c r="AU165"/>
  <c r="AT166"/>
  <c r="AU166"/>
  <c r="AT167"/>
  <c r="AU167"/>
  <c r="AT168"/>
  <c r="AU168"/>
  <c r="AT169"/>
  <c r="AU169"/>
  <c r="AT170"/>
  <c r="AU170"/>
  <c r="AT171"/>
  <c r="AU171"/>
  <c r="AT172"/>
  <c r="AU172"/>
  <c r="AQ173"/>
  <c r="AQ174"/>
  <c r="AQ175"/>
  <c r="AQ176"/>
  <c r="AQ177"/>
  <c r="AQ178"/>
  <c r="AQ179"/>
  <c r="AQ180"/>
  <c r="AQ181"/>
  <c r="AQ182"/>
  <c r="AQ183"/>
  <c r="AQ184"/>
  <c r="AQ185"/>
  <c r="AQ186"/>
  <c r="AQ187"/>
  <c r="AQ188"/>
  <c r="AQ189"/>
  <c r="AQ190"/>
  <c r="AQ191"/>
  <c r="AQ192"/>
  <c r="AQ193"/>
  <c r="AQ194"/>
  <c r="AQ195"/>
  <c r="AQ196"/>
  <c r="AQ197"/>
  <c r="AQ198"/>
  <c r="AQ199"/>
  <c r="AQ200"/>
  <c r="AQ201"/>
  <c r="AQ202"/>
  <c r="AQ203"/>
  <c r="AQ204"/>
  <c r="AQ205"/>
  <c r="AQ206"/>
  <c r="AQ207"/>
  <c r="AQ208"/>
  <c r="AQ209"/>
  <c r="AQ210"/>
  <c r="AQ211"/>
  <c r="AQ212"/>
  <c r="AQ213"/>
  <c r="AQ214"/>
  <c r="AQ215"/>
  <c r="AQ216"/>
  <c r="AQ217"/>
  <c r="AQ218"/>
  <c r="AQ219"/>
  <c r="AQ220"/>
  <c r="AQ221"/>
  <c r="AQ222"/>
  <c r="AQ223"/>
  <c r="AQ224"/>
  <c r="AQ225"/>
  <c r="AQ226"/>
  <c r="AQ227"/>
  <c r="AQ228"/>
  <c r="AQ229"/>
  <c r="AQ230"/>
  <c r="AQ231"/>
  <c r="AQ232"/>
  <c r="AQ233"/>
  <c r="AQ234"/>
  <c r="AQ235"/>
  <c r="AQ236"/>
  <c r="AQ237"/>
  <c r="AQ238"/>
  <c r="AQ239"/>
  <c r="AQ240"/>
  <c r="AQ241"/>
  <c r="AQ242"/>
  <c r="AQ243"/>
  <c r="AQ244"/>
  <c r="AQ245"/>
  <c r="AQ246"/>
  <c r="AQ247"/>
  <c r="AQ248"/>
  <c r="AQ249"/>
  <c r="AQ250"/>
  <c r="AQ251"/>
  <c r="AQ252"/>
  <c r="AQ253"/>
  <c r="AQ254"/>
  <c r="AQ255"/>
  <c r="AQ256"/>
  <c r="AQ257"/>
  <c r="AQ258"/>
  <c r="AQ259"/>
  <c r="AQ260"/>
  <c r="AQ261"/>
  <c r="AQ262"/>
  <c r="AQ263"/>
  <c r="AQ264"/>
  <c r="AQ265"/>
  <c r="AQ266"/>
  <c r="AQ267"/>
  <c r="AQ268"/>
  <c r="AQ269"/>
  <c r="AQ270"/>
  <c r="AQ271"/>
  <c r="AQ272"/>
  <c r="AQ273"/>
  <c r="AQ274"/>
  <c r="AQ275"/>
  <c r="AQ276"/>
  <c r="AQ277"/>
  <c r="AQ278"/>
  <c r="AQ279"/>
  <c r="AQ280"/>
  <c r="AQ281"/>
  <c r="AQ282"/>
  <c r="AQ283"/>
  <c r="AQ284"/>
  <c r="AQ285"/>
  <c r="AQ286"/>
  <c r="AQ287"/>
  <c r="AQ288"/>
  <c r="AQ289"/>
  <c r="AQ290"/>
  <c r="AQ291"/>
  <c r="AQ292"/>
  <c r="AQ293"/>
  <c r="AQ294"/>
  <c r="AQ295"/>
  <c r="AQ296"/>
  <c r="AQ297"/>
  <c r="AQ298"/>
  <c r="AQ299"/>
  <c r="AQ300"/>
  <c r="AQ301"/>
  <c r="AQ302"/>
  <c r="AQ303"/>
  <c r="AQ304"/>
  <c r="AQ305"/>
  <c r="AQ306"/>
  <c r="AQ307"/>
  <c r="AQ308"/>
  <c r="AQ309"/>
  <c r="AQ310"/>
  <c r="AQ311"/>
  <c r="AQ312"/>
  <c r="AQ313"/>
  <c r="AQ314"/>
  <c r="AQ315"/>
  <c r="AQ316"/>
  <c r="AQ317"/>
  <c r="AQ318"/>
  <c r="AQ319"/>
  <c r="AQ320"/>
  <c r="AQ321"/>
  <c r="AQ322"/>
  <c r="AQ323"/>
  <c r="AQ324"/>
  <c r="AQ325"/>
  <c r="AQ326"/>
  <c r="AQ327"/>
  <c r="AQ328"/>
  <c r="AQ329"/>
  <c r="AQ330"/>
  <c r="AQ331"/>
  <c r="AQ332"/>
  <c r="AQ333"/>
  <c r="AQ334"/>
  <c r="AQ335"/>
  <c r="AQ336"/>
  <c r="AQ337"/>
  <c r="AQ338"/>
  <c r="AQ339"/>
  <c r="AQ340"/>
  <c r="AQ341"/>
  <c r="AQ342"/>
  <c r="AQ343"/>
  <c r="AQ344"/>
  <c r="AQ345"/>
  <c r="AQ346"/>
  <c r="AQ347"/>
  <c r="AQ348"/>
  <c r="AQ349"/>
  <c r="AQ350"/>
  <c r="AQ351"/>
  <c r="AQ352"/>
  <c r="AQ353"/>
  <c r="AQ354"/>
  <c r="AQ355"/>
  <c r="AQ356"/>
  <c r="AQ357"/>
  <c r="AQ358"/>
  <c r="AQ359"/>
  <c r="AQ360"/>
  <c r="AQ361"/>
  <c r="AQ362"/>
  <c r="AQ363"/>
  <c r="AQ364"/>
  <c r="AQ365"/>
  <c r="AQ366"/>
  <c r="AQ367"/>
  <c r="AQ368"/>
  <c r="AQ369"/>
  <c r="AQ370"/>
  <c r="AQ371"/>
  <c r="AQ372"/>
  <c r="AQ373"/>
  <c r="AQ374"/>
  <c r="AQ375"/>
  <c r="AQ376"/>
  <c r="AQ377"/>
  <c r="AQ378"/>
  <c r="AQ379"/>
  <c r="AQ380"/>
  <c r="AQ381"/>
  <c r="AQ382"/>
  <c r="AQ383"/>
  <c r="AQ384"/>
  <c r="AQ385"/>
  <c r="AQ386"/>
  <c r="AQ387"/>
  <c r="AQ388"/>
  <c r="AQ389"/>
  <c r="AQ390"/>
  <c r="AQ391"/>
  <c r="AQ392"/>
  <c r="AQ393"/>
  <c r="AQ394"/>
  <c r="AQ395"/>
  <c r="AQ396"/>
  <c r="AQ397"/>
  <c r="AQ64"/>
  <c r="AR64"/>
  <c r="AQ65"/>
  <c r="AR65"/>
  <c r="AQ66"/>
  <c r="AR66"/>
  <c r="AQ67"/>
  <c r="AR67"/>
  <c r="AQ68"/>
  <c r="AR68"/>
  <c r="AQ69"/>
  <c r="AR69"/>
  <c r="AQ70"/>
  <c r="AR70"/>
  <c r="AQ71"/>
  <c r="AR71"/>
  <c r="AQ72"/>
  <c r="AR72"/>
  <c r="AQ73"/>
  <c r="AR73"/>
  <c r="AQ74"/>
  <c r="AR74"/>
  <c r="AQ75"/>
  <c r="AR75"/>
  <c r="AQ76"/>
  <c r="AR76"/>
  <c r="AQ77"/>
  <c r="AR77"/>
  <c r="AQ78"/>
  <c r="AR78"/>
  <c r="AQ79"/>
  <c r="AR79"/>
  <c r="AQ80"/>
  <c r="AR80"/>
  <c r="AQ81"/>
  <c r="AR81"/>
  <c r="AQ82"/>
  <c r="AR82"/>
  <c r="AQ83"/>
  <c r="AR83"/>
  <c r="AQ84"/>
  <c r="AR84"/>
  <c r="AQ85"/>
  <c r="AR85"/>
  <c r="AQ86"/>
  <c r="AR86"/>
  <c r="AQ87"/>
  <c r="AR87"/>
  <c r="AQ88"/>
  <c r="AR88"/>
  <c r="AQ89"/>
  <c r="AR89"/>
  <c r="AQ90"/>
  <c r="AR90"/>
  <c r="AQ91"/>
  <c r="AR91"/>
  <c r="AQ92"/>
  <c r="AR92"/>
  <c r="AQ93"/>
  <c r="AR93"/>
  <c r="AQ94"/>
  <c r="AR94"/>
  <c r="AQ95"/>
  <c r="AR95"/>
  <c r="AQ96"/>
  <c r="AR96"/>
  <c r="AQ97"/>
  <c r="AR97"/>
  <c r="AQ98"/>
  <c r="AR98"/>
  <c r="AQ99"/>
  <c r="AR99"/>
  <c r="AQ100"/>
  <c r="AR100"/>
  <c r="AQ101"/>
  <c r="AR101"/>
  <c r="AQ102"/>
  <c r="AR102"/>
  <c r="AQ103"/>
  <c r="AR103"/>
  <c r="AQ104"/>
  <c r="AR104"/>
  <c r="AQ105"/>
  <c r="AR105"/>
  <c r="AQ106"/>
  <c r="AR106"/>
  <c r="AQ107"/>
  <c r="AR107"/>
  <c r="AQ108"/>
  <c r="AR108"/>
  <c r="AQ109"/>
  <c r="AR109"/>
  <c r="AQ110"/>
  <c r="AR110"/>
  <c r="AQ111"/>
  <c r="AR111"/>
  <c r="AQ112"/>
  <c r="AR112"/>
  <c r="AQ113"/>
  <c r="AR113"/>
  <c r="AQ114"/>
  <c r="AR114"/>
  <c r="AQ115"/>
  <c r="AR115"/>
  <c r="AQ116"/>
  <c r="AR116"/>
  <c r="AQ117"/>
  <c r="AR117"/>
  <c r="AQ118"/>
  <c r="AR118"/>
  <c r="AQ119"/>
  <c r="AR119"/>
  <c r="AQ120"/>
  <c r="AR120"/>
  <c r="AQ121"/>
  <c r="AR121"/>
  <c r="AQ122"/>
  <c r="AR122"/>
  <c r="AQ123"/>
  <c r="AR123"/>
  <c r="AQ124"/>
  <c r="AR124"/>
  <c r="AQ125"/>
  <c r="AR125"/>
  <c r="AQ126"/>
  <c r="AR126"/>
  <c r="AQ127"/>
  <c r="AR127"/>
  <c r="AQ128"/>
  <c r="AR128"/>
  <c r="AQ129"/>
  <c r="AR129"/>
  <c r="AQ130"/>
  <c r="AR130"/>
  <c r="AQ131"/>
  <c r="AR131"/>
  <c r="AQ132"/>
  <c r="AR132"/>
  <c r="AQ133"/>
  <c r="AR133"/>
  <c r="AQ134"/>
  <c r="AR134"/>
  <c r="AQ135"/>
  <c r="AR135"/>
  <c r="AQ136"/>
  <c r="AR136"/>
  <c r="AQ137"/>
  <c r="AR137"/>
  <c r="AQ138"/>
  <c r="AR138"/>
  <c r="AQ139"/>
  <c r="AR139"/>
  <c r="AQ140"/>
  <c r="AR140"/>
  <c r="AQ141"/>
  <c r="AR141"/>
  <c r="AQ142"/>
  <c r="AR142"/>
  <c r="AQ143"/>
  <c r="AR143"/>
  <c r="AQ144"/>
  <c r="AR144"/>
  <c r="AQ145"/>
  <c r="AR145"/>
  <c r="AQ146"/>
  <c r="AR146"/>
  <c r="AQ147"/>
  <c r="AR147"/>
  <c r="AQ148"/>
  <c r="AR148"/>
  <c r="AQ149"/>
  <c r="AR149"/>
  <c r="AQ150"/>
  <c r="AR150"/>
  <c r="AQ151"/>
  <c r="AR151"/>
  <c r="AQ152"/>
  <c r="AR152"/>
  <c r="AQ153"/>
  <c r="AR153"/>
  <c r="AQ154"/>
  <c r="AR154"/>
  <c r="AQ155"/>
  <c r="AR155"/>
  <c r="AQ156"/>
  <c r="AR156"/>
  <c r="AQ157"/>
  <c r="AR157"/>
  <c r="AQ158"/>
  <c r="AR158"/>
  <c r="AQ159"/>
  <c r="AR159"/>
  <c r="AQ160"/>
  <c r="AR160"/>
  <c r="AQ161"/>
  <c r="AR161"/>
  <c r="AQ162"/>
  <c r="AR162"/>
  <c r="AQ163"/>
  <c r="AR163"/>
  <c r="AQ164"/>
  <c r="AR164"/>
  <c r="AQ165"/>
  <c r="AR165"/>
  <c r="AQ166"/>
  <c r="AR166"/>
  <c r="AQ167"/>
  <c r="AR167"/>
  <c r="AQ168"/>
  <c r="AR168"/>
  <c r="AQ169"/>
  <c r="AR169"/>
  <c r="AQ170"/>
  <c r="AR170"/>
  <c r="AQ171"/>
  <c r="AR171"/>
  <c r="AQ172"/>
  <c r="AR172"/>
  <c r="AN173"/>
  <c r="AN174"/>
  <c r="AN175"/>
  <c r="AN176"/>
  <c r="AN177"/>
  <c r="AN178"/>
  <c r="AN179"/>
  <c r="AN180"/>
  <c r="AN181"/>
  <c r="AN182"/>
  <c r="AN183"/>
  <c r="AN184"/>
  <c r="AN185"/>
  <c r="AN186"/>
  <c r="AN187"/>
  <c r="AN188"/>
  <c r="AN189"/>
  <c r="AN190"/>
  <c r="AN191"/>
  <c r="AN192"/>
  <c r="AN193"/>
  <c r="AN194"/>
  <c r="AN195"/>
  <c r="AN196"/>
  <c r="AN197"/>
  <c r="AN198"/>
  <c r="AN199"/>
  <c r="AN200"/>
  <c r="AN201"/>
  <c r="AN202"/>
  <c r="AN203"/>
  <c r="AN204"/>
  <c r="AN205"/>
  <c r="AN206"/>
  <c r="AN207"/>
  <c r="AN208"/>
  <c r="AN209"/>
  <c r="AN210"/>
  <c r="AN211"/>
  <c r="AN212"/>
  <c r="AN213"/>
  <c r="AN214"/>
  <c r="AN215"/>
  <c r="AN216"/>
  <c r="AN217"/>
  <c r="AN218"/>
  <c r="AN219"/>
  <c r="AN220"/>
  <c r="AN221"/>
  <c r="AN222"/>
  <c r="AN223"/>
  <c r="AN224"/>
  <c r="AN225"/>
  <c r="AN226"/>
  <c r="AN227"/>
  <c r="AN228"/>
  <c r="AN229"/>
  <c r="AN230"/>
  <c r="AN231"/>
  <c r="AN232"/>
  <c r="AN233"/>
  <c r="AN234"/>
  <c r="AN235"/>
  <c r="AN236"/>
  <c r="AN237"/>
  <c r="AN238"/>
  <c r="AN239"/>
  <c r="AN240"/>
  <c r="AN241"/>
  <c r="AN242"/>
  <c r="AN243"/>
  <c r="AN244"/>
  <c r="AN245"/>
  <c r="AN246"/>
  <c r="AN247"/>
  <c r="AN248"/>
  <c r="AN249"/>
  <c r="AN250"/>
  <c r="AN251"/>
  <c r="AN252"/>
  <c r="AN253"/>
  <c r="AN254"/>
  <c r="AN255"/>
  <c r="AN256"/>
  <c r="AN257"/>
  <c r="AN258"/>
  <c r="AN259"/>
  <c r="AN260"/>
  <c r="AN261"/>
  <c r="AN262"/>
  <c r="AN263"/>
  <c r="AN264"/>
  <c r="AN265"/>
  <c r="AN266"/>
  <c r="AN267"/>
  <c r="AN268"/>
  <c r="AN269"/>
  <c r="AN270"/>
  <c r="AN271"/>
  <c r="AN272"/>
  <c r="AN273"/>
  <c r="AN274"/>
  <c r="AN275"/>
  <c r="AN276"/>
  <c r="AN277"/>
  <c r="AN278"/>
  <c r="AN279"/>
  <c r="AN280"/>
  <c r="AN281"/>
  <c r="AN282"/>
  <c r="AN283"/>
  <c r="AN284"/>
  <c r="AN285"/>
  <c r="AN286"/>
  <c r="AN287"/>
  <c r="AN288"/>
  <c r="AN289"/>
  <c r="AN290"/>
  <c r="AN291"/>
  <c r="AN292"/>
  <c r="AN293"/>
  <c r="AN294"/>
  <c r="AN295"/>
  <c r="AN296"/>
  <c r="AN297"/>
  <c r="AN298"/>
  <c r="AN299"/>
  <c r="AN300"/>
  <c r="AN301"/>
  <c r="AN302"/>
  <c r="AN303"/>
  <c r="AN304"/>
  <c r="AN305"/>
  <c r="AN306"/>
  <c r="AN307"/>
  <c r="AN308"/>
  <c r="AN309"/>
  <c r="AN310"/>
  <c r="AN311"/>
  <c r="AN312"/>
  <c r="AN313"/>
  <c r="AN314"/>
  <c r="AN315"/>
  <c r="AN316"/>
  <c r="AN317"/>
  <c r="AN318"/>
  <c r="AN319"/>
  <c r="AN320"/>
  <c r="AN321"/>
  <c r="AN322"/>
  <c r="AN323"/>
  <c r="AN324"/>
  <c r="AN325"/>
  <c r="AN326"/>
  <c r="AN327"/>
  <c r="AN328"/>
  <c r="AN329"/>
  <c r="AN330"/>
  <c r="AN331"/>
  <c r="AN332"/>
  <c r="AN333"/>
  <c r="AN334"/>
  <c r="AN335"/>
  <c r="AN336"/>
  <c r="AN337"/>
  <c r="AN338"/>
  <c r="AN339"/>
  <c r="AN340"/>
  <c r="AN341"/>
  <c r="AN342"/>
  <c r="AN343"/>
  <c r="AN344"/>
  <c r="AN345"/>
  <c r="AN346"/>
  <c r="AN347"/>
  <c r="AN348"/>
  <c r="AN349"/>
  <c r="AN350"/>
  <c r="AN351"/>
  <c r="AN352"/>
  <c r="AN353"/>
  <c r="AN354"/>
  <c r="AN355"/>
  <c r="AN356"/>
  <c r="AN357"/>
  <c r="AN358"/>
  <c r="AN359"/>
  <c r="AN360"/>
  <c r="AN361"/>
  <c r="AN362"/>
  <c r="AN363"/>
  <c r="AN364"/>
  <c r="AN365"/>
  <c r="AN366"/>
  <c r="AN367"/>
  <c r="AN368"/>
  <c r="AN369"/>
  <c r="AN370"/>
  <c r="AN371"/>
  <c r="AN372"/>
  <c r="AN373"/>
  <c r="AN374"/>
  <c r="AN375"/>
  <c r="AN376"/>
  <c r="AN377"/>
  <c r="AN378"/>
  <c r="AN379"/>
  <c r="AN380"/>
  <c r="AN381"/>
  <c r="AN382"/>
  <c r="AN383"/>
  <c r="AN384"/>
  <c r="AN385"/>
  <c r="AN386"/>
  <c r="AN387"/>
  <c r="AN388"/>
  <c r="AN389"/>
  <c r="AN390"/>
  <c r="AN391"/>
  <c r="AN392"/>
  <c r="AN393"/>
  <c r="AN394"/>
  <c r="AN395"/>
  <c r="AN396"/>
  <c r="AN397"/>
  <c r="AN64"/>
  <c r="AO64"/>
  <c r="AN65"/>
  <c r="AO65"/>
  <c r="AN66"/>
  <c r="AO66"/>
  <c r="AN67"/>
  <c r="AO67"/>
  <c r="AN68"/>
  <c r="AO68"/>
  <c r="AN69"/>
  <c r="AO69"/>
  <c r="AN70"/>
  <c r="AO70"/>
  <c r="AN71"/>
  <c r="AO71"/>
  <c r="AN72"/>
  <c r="AO72"/>
  <c r="AN73"/>
  <c r="AO73"/>
  <c r="AN74"/>
  <c r="AO74"/>
  <c r="AN75"/>
  <c r="AO75"/>
  <c r="AN76"/>
  <c r="AO76"/>
  <c r="AN77"/>
  <c r="AO77"/>
  <c r="AN78"/>
  <c r="AO78"/>
  <c r="AN79"/>
  <c r="AO79"/>
  <c r="AN80"/>
  <c r="AO80"/>
  <c r="AN81"/>
  <c r="AO81"/>
  <c r="AN82"/>
  <c r="AO82"/>
  <c r="AN83"/>
  <c r="AO83"/>
  <c r="AN84"/>
  <c r="AO84"/>
  <c r="AN85"/>
  <c r="AO85"/>
  <c r="AN86"/>
  <c r="AO86"/>
  <c r="AN87"/>
  <c r="AO87"/>
  <c r="AN88"/>
  <c r="AO88"/>
  <c r="AN89"/>
  <c r="AO89"/>
  <c r="AN90"/>
  <c r="AO90"/>
  <c r="AN91"/>
  <c r="AO91"/>
  <c r="AN92"/>
  <c r="AO92"/>
  <c r="AN93"/>
  <c r="AO93"/>
  <c r="AN94"/>
  <c r="AO94"/>
  <c r="AN95"/>
  <c r="AO95"/>
  <c r="AN96"/>
  <c r="AO96"/>
  <c r="AN97"/>
  <c r="AO97"/>
  <c r="AN98"/>
  <c r="AO98"/>
  <c r="AN99"/>
  <c r="AO99"/>
  <c r="AN100"/>
  <c r="AO100"/>
  <c r="AN101"/>
  <c r="AO101"/>
  <c r="AN102"/>
  <c r="AO102"/>
  <c r="AN103"/>
  <c r="AO103"/>
  <c r="AN104"/>
  <c r="AO104"/>
  <c r="AN105"/>
  <c r="AO105"/>
  <c r="AN106"/>
  <c r="AO106"/>
  <c r="AN107"/>
  <c r="AO107"/>
  <c r="AN108"/>
  <c r="AO108"/>
  <c r="AN109"/>
  <c r="AO109"/>
  <c r="AN110"/>
  <c r="AO110"/>
  <c r="AN111"/>
  <c r="AO111"/>
  <c r="AN112"/>
  <c r="AO112"/>
  <c r="AN113"/>
  <c r="AO113"/>
  <c r="AN114"/>
  <c r="AO114"/>
  <c r="AN115"/>
  <c r="AO115"/>
  <c r="AN116"/>
  <c r="AO116"/>
  <c r="AN117"/>
  <c r="AO117"/>
  <c r="AN118"/>
  <c r="AO118"/>
  <c r="AN119"/>
  <c r="AO119"/>
  <c r="AN120"/>
  <c r="AO120"/>
  <c r="AN121"/>
  <c r="AO121"/>
  <c r="AN122"/>
  <c r="AO122"/>
  <c r="AN123"/>
  <c r="AO123"/>
  <c r="AN124"/>
  <c r="AO124"/>
  <c r="AN125"/>
  <c r="AO125"/>
  <c r="AN126"/>
  <c r="AO126"/>
  <c r="AN127"/>
  <c r="AO127"/>
  <c r="AN128"/>
  <c r="AO128"/>
  <c r="AN129"/>
  <c r="AO129"/>
  <c r="AN130"/>
  <c r="AO130"/>
  <c r="AN131"/>
  <c r="AO131"/>
  <c r="AN132"/>
  <c r="AO132"/>
  <c r="AN133"/>
  <c r="AO133"/>
  <c r="AN134"/>
  <c r="AO134"/>
  <c r="AN135"/>
  <c r="AO135"/>
  <c r="AN136"/>
  <c r="AO136"/>
  <c r="AN137"/>
  <c r="AO137"/>
  <c r="AN138"/>
  <c r="AO138"/>
  <c r="AN139"/>
  <c r="AO139"/>
  <c r="AN140"/>
  <c r="AO140"/>
  <c r="AN141"/>
  <c r="AO141"/>
  <c r="AN142"/>
  <c r="AO142"/>
  <c r="AN143"/>
  <c r="AO143"/>
  <c r="AN144"/>
  <c r="AO144"/>
  <c r="AN145"/>
  <c r="AO145"/>
  <c r="AN146"/>
  <c r="AO146"/>
  <c r="AN147"/>
  <c r="AO147"/>
  <c r="AN148"/>
  <c r="AO148"/>
  <c r="AN149"/>
  <c r="AO149"/>
  <c r="AN150"/>
  <c r="AO150"/>
  <c r="AN151"/>
  <c r="AO151"/>
  <c r="AN152"/>
  <c r="AO152"/>
  <c r="AN153"/>
  <c r="AO153"/>
  <c r="AN154"/>
  <c r="AO154"/>
  <c r="AN155"/>
  <c r="AO155"/>
  <c r="AN156"/>
  <c r="AO156"/>
  <c r="AN157"/>
  <c r="AO157"/>
  <c r="AN158"/>
  <c r="AO158"/>
  <c r="AN159"/>
  <c r="AO159"/>
  <c r="AN160"/>
  <c r="AO160"/>
  <c r="AN161"/>
  <c r="AO161"/>
  <c r="AN162"/>
  <c r="AO162"/>
  <c r="AN163"/>
  <c r="AO163"/>
  <c r="AN164"/>
  <c r="AO164"/>
  <c r="AN165"/>
  <c r="AO165"/>
  <c r="AN166"/>
  <c r="AO166"/>
  <c r="AN167"/>
  <c r="AO167"/>
  <c r="AN168"/>
  <c r="AO168"/>
  <c r="AN169"/>
  <c r="AO169"/>
  <c r="AN170"/>
  <c r="AO170"/>
  <c r="AN171"/>
  <c r="AO171"/>
  <c r="AN172"/>
  <c r="AO172"/>
  <c r="AM4"/>
  <c r="AN4"/>
  <c r="AO4"/>
  <c r="AP4"/>
  <c r="AQ4"/>
  <c r="AR4"/>
  <c r="AS4"/>
  <c r="AT4"/>
  <c r="AU4"/>
  <c r="AM5"/>
  <c r="AN5"/>
  <c r="AO5"/>
  <c r="AP5"/>
  <c r="AQ5"/>
  <c r="AR5"/>
  <c r="AS5"/>
  <c r="AT5"/>
  <c r="AU5"/>
  <c r="AM6"/>
  <c r="AN6"/>
  <c r="AO6"/>
  <c r="AP6"/>
  <c r="AQ6"/>
  <c r="AR6"/>
  <c r="AS6"/>
  <c r="AT6"/>
  <c r="AU6"/>
  <c r="AM7"/>
  <c r="AN7"/>
  <c r="AO7"/>
  <c r="AP7"/>
  <c r="AQ7"/>
  <c r="AR7"/>
  <c r="AS7"/>
  <c r="AT7"/>
  <c r="AU7"/>
  <c r="AM8"/>
  <c r="AN8"/>
  <c r="AO8"/>
  <c r="AP8"/>
  <c r="AQ8"/>
  <c r="AR8"/>
  <c r="AS8"/>
  <c r="AT8"/>
  <c r="AU8"/>
  <c r="AM9"/>
  <c r="AN9"/>
  <c r="AO9"/>
  <c r="AP9"/>
  <c r="AQ9"/>
  <c r="AR9"/>
  <c r="AS9"/>
  <c r="AT9"/>
  <c r="AU9"/>
  <c r="AM10"/>
  <c r="AN10"/>
  <c r="AO10"/>
  <c r="AP10"/>
  <c r="AQ10"/>
  <c r="AR10"/>
  <c r="AS10"/>
  <c r="AT10"/>
  <c r="AU10"/>
  <c r="AM11"/>
  <c r="AN11"/>
  <c r="AO11"/>
  <c r="AP11"/>
  <c r="AQ11"/>
  <c r="AR11"/>
  <c r="AS11"/>
  <c r="AT11"/>
  <c r="AU11"/>
  <c r="AM12"/>
  <c r="AN12"/>
  <c r="AO12"/>
  <c r="AP12"/>
  <c r="AQ12"/>
  <c r="AR12"/>
  <c r="AS12"/>
  <c r="AT12"/>
  <c r="AU12"/>
  <c r="AM13"/>
  <c r="AN13"/>
  <c r="AO13"/>
  <c r="AP13"/>
  <c r="AQ13"/>
  <c r="AR13"/>
  <c r="AS13"/>
  <c r="AT13"/>
  <c r="AU13"/>
  <c r="AM14"/>
  <c r="AN14"/>
  <c r="AO14"/>
  <c r="AP14"/>
  <c r="AQ14"/>
  <c r="AR14"/>
  <c r="AS14"/>
  <c r="AT14"/>
  <c r="AU14"/>
  <c r="AM15"/>
  <c r="AN15"/>
  <c r="AO15"/>
  <c r="AP15"/>
  <c r="AQ15"/>
  <c r="AR15"/>
  <c r="AS15"/>
  <c r="AT15"/>
  <c r="AU15"/>
  <c r="AM16"/>
  <c r="AN16"/>
  <c r="AO16"/>
  <c r="AP16"/>
  <c r="AQ16"/>
  <c r="AR16"/>
  <c r="AS16"/>
  <c r="AT16"/>
  <c r="AU16"/>
  <c r="AM17"/>
  <c r="AN17"/>
  <c r="AO17"/>
  <c r="AP17"/>
  <c r="AQ17"/>
  <c r="AR17"/>
  <c r="AS17"/>
  <c r="AT17"/>
  <c r="AU17"/>
  <c r="AM18"/>
  <c r="AN18"/>
  <c r="AO18"/>
  <c r="AP18"/>
  <c r="AQ18"/>
  <c r="AR18"/>
  <c r="AS18"/>
  <c r="AT18"/>
  <c r="AU18"/>
  <c r="AM19"/>
  <c r="AN19"/>
  <c r="AO19"/>
  <c r="AP19"/>
  <c r="AQ19"/>
  <c r="AR19"/>
  <c r="AS19"/>
  <c r="AT19"/>
  <c r="AU19"/>
  <c r="AM20"/>
  <c r="AN20"/>
  <c r="AO20"/>
  <c r="AP20"/>
  <c r="AQ20"/>
  <c r="AR20"/>
  <c r="AS20"/>
  <c r="AT20"/>
  <c r="AU20"/>
  <c r="AM21"/>
  <c r="AN21"/>
  <c r="AO21"/>
  <c r="AP21"/>
  <c r="AQ21"/>
  <c r="AR21"/>
  <c r="AS21"/>
  <c r="AT21"/>
  <c r="AU21"/>
  <c r="AM22"/>
  <c r="AN22"/>
  <c r="AO22"/>
  <c r="AP22"/>
  <c r="AQ22"/>
  <c r="AR22"/>
  <c r="AS22"/>
  <c r="AT22"/>
  <c r="AU22"/>
  <c r="AM23"/>
  <c r="AN23"/>
  <c r="AO23"/>
  <c r="AP23"/>
  <c r="AQ23"/>
  <c r="AR23"/>
  <c r="AS23"/>
  <c r="AT23"/>
  <c r="AU23"/>
  <c r="AM24"/>
  <c r="AN24"/>
  <c r="AO24"/>
  <c r="AP24"/>
  <c r="AQ24"/>
  <c r="AR24"/>
  <c r="AS24"/>
  <c r="AT24"/>
  <c r="AU24"/>
  <c r="AM25"/>
  <c r="AN25"/>
  <c r="AO25"/>
  <c r="AP25"/>
  <c r="AQ25"/>
  <c r="AR25"/>
  <c r="AS25"/>
  <c r="AT25"/>
  <c r="AU25"/>
  <c r="AM26"/>
  <c r="AN26"/>
  <c r="AO26"/>
  <c r="AP26"/>
  <c r="AQ26"/>
  <c r="AR26"/>
  <c r="AS26"/>
  <c r="AT26"/>
  <c r="AU26"/>
  <c r="AM27"/>
  <c r="AN27"/>
  <c r="AO27"/>
  <c r="AP27"/>
  <c r="AQ27"/>
  <c r="AR27"/>
  <c r="AS27"/>
  <c r="AT27"/>
  <c r="AU27"/>
  <c r="AM28"/>
  <c r="AN28"/>
  <c r="AO28"/>
  <c r="AP28"/>
  <c r="AQ28"/>
  <c r="AR28"/>
  <c r="AS28"/>
  <c r="AT28"/>
  <c r="AU28"/>
  <c r="AM29"/>
  <c r="AN29"/>
  <c r="AO29"/>
  <c r="AP29"/>
  <c r="AQ29"/>
  <c r="AR29"/>
  <c r="AS29"/>
  <c r="AT29"/>
  <c r="AU29"/>
  <c r="AM30"/>
  <c r="AN30"/>
  <c r="AO30"/>
  <c r="AP30"/>
  <c r="AQ30"/>
  <c r="AR30"/>
  <c r="AS30"/>
  <c r="AT30"/>
  <c r="AU30"/>
  <c r="AM31"/>
  <c r="AN31"/>
  <c r="AO31"/>
  <c r="AP31"/>
  <c r="AQ31"/>
  <c r="AR31"/>
  <c r="AS31"/>
  <c r="AT31"/>
  <c r="AU31"/>
  <c r="AM32"/>
  <c r="AN32"/>
  <c r="AO32"/>
  <c r="AP32"/>
  <c r="AQ32"/>
  <c r="AR32"/>
  <c r="AS32"/>
  <c r="AT32"/>
  <c r="AU32"/>
  <c r="AM33"/>
  <c r="AN33"/>
  <c r="AO33"/>
  <c r="AP33"/>
  <c r="AQ33"/>
  <c r="AR33"/>
  <c r="AS33"/>
  <c r="AT33"/>
  <c r="AU33"/>
  <c r="AM34"/>
  <c r="AN34"/>
  <c r="AO34"/>
  <c r="AP34"/>
  <c r="AQ34"/>
  <c r="AR34"/>
  <c r="AS34"/>
  <c r="AT34"/>
  <c r="AU34"/>
  <c r="AM35"/>
  <c r="AN35"/>
  <c r="AO35"/>
  <c r="AP35"/>
  <c r="AQ35"/>
  <c r="AR35"/>
  <c r="AS35"/>
  <c r="AT35"/>
  <c r="AU35"/>
  <c r="AM36"/>
  <c r="AN36"/>
  <c r="AO36"/>
  <c r="AP36"/>
  <c r="AQ36"/>
  <c r="AR36"/>
  <c r="AS36"/>
  <c r="AT36"/>
  <c r="AU36"/>
  <c r="AM37"/>
  <c r="AN37"/>
  <c r="AO37"/>
  <c r="AP37"/>
  <c r="AQ37"/>
  <c r="AR37"/>
  <c r="AS37"/>
  <c r="AT37"/>
  <c r="AU37"/>
  <c r="AM38"/>
  <c r="AN38"/>
  <c r="AO38"/>
  <c r="AP38"/>
  <c r="AQ38"/>
  <c r="AR38"/>
  <c r="AS38"/>
  <c r="AT38"/>
  <c r="AU38"/>
  <c r="AM39"/>
  <c r="AN39"/>
  <c r="AO39"/>
  <c r="AP39"/>
  <c r="AQ39"/>
  <c r="AR39"/>
  <c r="AS39"/>
  <c r="AT39"/>
  <c r="AU39"/>
  <c r="AM40"/>
  <c r="AN40"/>
  <c r="AO40"/>
  <c r="AP40"/>
  <c r="AQ40"/>
  <c r="AR40"/>
  <c r="AS40"/>
  <c r="AT40"/>
  <c r="AU40"/>
  <c r="AM41"/>
  <c r="AN41"/>
  <c r="AO41"/>
  <c r="AP41"/>
  <c r="AQ41"/>
  <c r="AR41"/>
  <c r="AS41"/>
  <c r="AT41"/>
  <c r="AU41"/>
  <c r="AM42"/>
  <c r="AN42"/>
  <c r="AO42"/>
  <c r="AP42"/>
  <c r="AQ42"/>
  <c r="AR42"/>
  <c r="AS42"/>
  <c r="AT42"/>
  <c r="AU42"/>
  <c r="AM43"/>
  <c r="AN43"/>
  <c r="AO43"/>
  <c r="AP43"/>
  <c r="AQ43"/>
  <c r="AR43"/>
  <c r="AS43"/>
  <c r="AT43"/>
  <c r="AU43"/>
  <c r="AM44"/>
  <c r="AN44"/>
  <c r="AO44"/>
  <c r="AP44"/>
  <c r="AQ44"/>
  <c r="AR44"/>
  <c r="AS44"/>
  <c r="AT44"/>
  <c r="AU44"/>
  <c r="AM45"/>
  <c r="AN45"/>
  <c r="AO45"/>
  <c r="AP45"/>
  <c r="AQ45"/>
  <c r="AR45"/>
  <c r="AS45"/>
  <c r="AT45"/>
  <c r="AU45"/>
  <c r="AM46"/>
  <c r="AN46"/>
  <c r="AO46"/>
  <c r="AP46"/>
  <c r="AQ46"/>
  <c r="AR46"/>
  <c r="AS46"/>
  <c r="AT46"/>
  <c r="AU46"/>
  <c r="AM47"/>
  <c r="AN47"/>
  <c r="AO47"/>
  <c r="AP47"/>
  <c r="AQ47"/>
  <c r="AR47"/>
  <c r="AS47"/>
  <c r="AT47"/>
  <c r="AU47"/>
  <c r="AM48"/>
  <c r="AN48"/>
  <c r="AO48"/>
  <c r="AP48"/>
  <c r="AQ48"/>
  <c r="AR48"/>
  <c r="AS48"/>
  <c r="AT48"/>
  <c r="AU48"/>
  <c r="AM49"/>
  <c r="AN49"/>
  <c r="AO49"/>
  <c r="AP49"/>
  <c r="AQ49"/>
  <c r="AR49"/>
  <c r="AS49"/>
  <c r="AT49"/>
  <c r="AU49"/>
  <c r="AM50"/>
  <c r="AN50"/>
  <c r="AO50"/>
  <c r="AP50"/>
  <c r="AQ50"/>
  <c r="AR50"/>
  <c r="AS50"/>
  <c r="AT50"/>
  <c r="AU50"/>
  <c r="AM51"/>
  <c r="AN51"/>
  <c r="AO51"/>
  <c r="AP51"/>
  <c r="AQ51"/>
  <c r="AR51"/>
  <c r="AS51"/>
  <c r="AT51"/>
  <c r="AU51"/>
  <c r="AM52"/>
  <c r="AN52"/>
  <c r="AO52"/>
  <c r="AP52"/>
  <c r="AQ52"/>
  <c r="AR52"/>
  <c r="AS52"/>
  <c r="AT52"/>
  <c r="AU52"/>
  <c r="AM53"/>
  <c r="AN53"/>
  <c r="AO53"/>
  <c r="AP53"/>
  <c r="AQ53"/>
  <c r="AR53"/>
  <c r="AS53"/>
  <c r="AT53"/>
  <c r="AU53"/>
  <c r="AM54"/>
  <c r="AN54"/>
  <c r="AO54"/>
  <c r="AP54"/>
  <c r="AQ54"/>
  <c r="AR54"/>
  <c r="AS54"/>
  <c r="AT54"/>
  <c r="AU54"/>
  <c r="AM55"/>
  <c r="AN55"/>
  <c r="AO55"/>
  <c r="AP55"/>
  <c r="AQ55"/>
  <c r="AR55"/>
  <c r="AS55"/>
  <c r="AT55"/>
  <c r="AU55"/>
  <c r="AM56"/>
  <c r="AN56"/>
  <c r="AO56"/>
  <c r="AP56"/>
  <c r="AQ56"/>
  <c r="AR56"/>
  <c r="AS56"/>
  <c r="AT56"/>
  <c r="AU56"/>
  <c r="AM57"/>
  <c r="AN57"/>
  <c r="AO57"/>
  <c r="AP57"/>
  <c r="AQ57"/>
  <c r="AR57"/>
  <c r="AS57"/>
  <c r="AT57"/>
  <c r="AU57"/>
  <c r="AM58"/>
  <c r="AN58"/>
  <c r="AO58"/>
  <c r="AP58"/>
  <c r="AQ58"/>
  <c r="AR58"/>
  <c r="AS58"/>
  <c r="AT58"/>
  <c r="AU58"/>
  <c r="AM59"/>
  <c r="AN59"/>
  <c r="AO59"/>
  <c r="AP59"/>
  <c r="AQ59"/>
  <c r="AR59"/>
  <c r="AS59"/>
  <c r="AT59"/>
  <c r="AU59"/>
  <c r="AM60"/>
  <c r="AN60"/>
  <c r="AO60"/>
  <c r="AP60"/>
  <c r="AQ60"/>
  <c r="AR60"/>
  <c r="AS60"/>
  <c r="AT60"/>
  <c r="AU60"/>
  <c r="AM61"/>
  <c r="AN61"/>
  <c r="AO61"/>
  <c r="AP61"/>
  <c r="AQ61"/>
  <c r="AR61"/>
  <c r="AS61"/>
  <c r="AT61"/>
  <c r="AU61"/>
  <c r="AM62"/>
  <c r="AN62"/>
  <c r="AO62"/>
  <c r="AP62"/>
  <c r="AQ62"/>
  <c r="AR62"/>
  <c r="AS62"/>
  <c r="AT62"/>
  <c r="AU62"/>
  <c r="AM63"/>
  <c r="AN63"/>
  <c r="AO63"/>
  <c r="AP63"/>
  <c r="AQ63"/>
  <c r="AR63"/>
  <c r="AS63"/>
  <c r="AT63"/>
  <c r="AU63"/>
  <c r="AU3"/>
  <c r="AT3"/>
  <c r="AS3"/>
  <c r="AR3"/>
  <c r="AQ3"/>
  <c r="AP3"/>
  <c r="AO3"/>
  <c r="AN3"/>
  <c r="AM3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AF196"/>
  <c r="AF197"/>
  <c r="AF198"/>
  <c r="AF199"/>
  <c r="AF200"/>
  <c r="AF201"/>
  <c r="AF202"/>
  <c r="AF203"/>
  <c r="AF204"/>
  <c r="AF205"/>
  <c r="AF206"/>
  <c r="AF207"/>
  <c r="AF208"/>
  <c r="AF209"/>
  <c r="AF210"/>
  <c r="AF211"/>
  <c r="AF212"/>
  <c r="AF213"/>
  <c r="AF214"/>
  <c r="AF215"/>
  <c r="AF216"/>
  <c r="AF217"/>
  <c r="AF218"/>
  <c r="AF219"/>
  <c r="AF220"/>
  <c r="AF221"/>
  <c r="AF222"/>
  <c r="AF223"/>
  <c r="AF224"/>
  <c r="AF225"/>
  <c r="AF226"/>
  <c r="AF227"/>
  <c r="AF228"/>
  <c r="AF229"/>
  <c r="AF230"/>
  <c r="AF231"/>
  <c r="AF232"/>
  <c r="AF233"/>
  <c r="AF234"/>
  <c r="AF235"/>
  <c r="AF236"/>
  <c r="AF237"/>
  <c r="AF238"/>
  <c r="AF239"/>
  <c r="AF240"/>
  <c r="AF241"/>
  <c r="AF242"/>
  <c r="AF243"/>
  <c r="AF244"/>
  <c r="AF245"/>
  <c r="AF246"/>
  <c r="AF247"/>
  <c r="AF248"/>
  <c r="AF249"/>
  <c r="AF250"/>
  <c r="AF251"/>
  <c r="AF252"/>
  <c r="AF253"/>
  <c r="AF254"/>
  <c r="AF255"/>
  <c r="AF256"/>
  <c r="AF257"/>
  <c r="AF258"/>
  <c r="AF259"/>
  <c r="AF260"/>
  <c r="AF261"/>
  <c r="AF262"/>
  <c r="AF263"/>
  <c r="AF264"/>
  <c r="AF265"/>
  <c r="AF266"/>
  <c r="AF267"/>
  <c r="AF268"/>
  <c r="AF269"/>
  <c r="AF270"/>
  <c r="AF271"/>
  <c r="AF272"/>
  <c r="AF273"/>
  <c r="AF274"/>
  <c r="AF275"/>
  <c r="AF276"/>
  <c r="AF277"/>
  <c r="AF278"/>
  <c r="AF279"/>
  <c r="AF280"/>
  <c r="AF281"/>
  <c r="AF282"/>
  <c r="AF283"/>
  <c r="AF284"/>
  <c r="AF285"/>
  <c r="AF286"/>
  <c r="AF287"/>
  <c r="AF288"/>
  <c r="AF289"/>
  <c r="AF290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8"/>
  <c r="AF309"/>
  <c r="AF310"/>
  <c r="AF311"/>
  <c r="AF312"/>
  <c r="AF313"/>
  <c r="AF314"/>
  <c r="AF315"/>
  <c r="AF316"/>
  <c r="AF317"/>
  <c r="AF318"/>
  <c r="AF319"/>
  <c r="AF320"/>
  <c r="AF321"/>
  <c r="AF322"/>
  <c r="AF323"/>
  <c r="AF324"/>
  <c r="AF325"/>
  <c r="AF326"/>
  <c r="AF327"/>
  <c r="AF328"/>
  <c r="AF329"/>
  <c r="AF330"/>
  <c r="AF331"/>
  <c r="AF332"/>
  <c r="AF333"/>
  <c r="AF334"/>
  <c r="AF335"/>
  <c r="AF336"/>
  <c r="AF337"/>
  <c r="AF338"/>
  <c r="AF339"/>
  <c r="AF340"/>
  <c r="AF341"/>
  <c r="AF342"/>
  <c r="AF343"/>
  <c r="AF344"/>
  <c r="AF345"/>
  <c r="AF346"/>
  <c r="AF347"/>
  <c r="AF348"/>
  <c r="AF349"/>
  <c r="AF350"/>
  <c r="AF351"/>
  <c r="AF352"/>
  <c r="AF353"/>
  <c r="AF354"/>
  <c r="AF355"/>
  <c r="AF356"/>
  <c r="AF357"/>
  <c r="AF358"/>
  <c r="AF359"/>
  <c r="AF360"/>
  <c r="AF361"/>
  <c r="AF362"/>
  <c r="AF363"/>
  <c r="AF364"/>
  <c r="AF365"/>
  <c r="AF366"/>
  <c r="AF367"/>
  <c r="AF368"/>
  <c r="AF369"/>
  <c r="AF370"/>
  <c r="AF371"/>
  <c r="AF372"/>
  <c r="AF373"/>
  <c r="AF374"/>
  <c r="AF375"/>
  <c r="AF376"/>
  <c r="AF377"/>
  <c r="AF378"/>
  <c r="AF379"/>
  <c r="AF380"/>
  <c r="AF381"/>
  <c r="AF382"/>
  <c r="AF383"/>
  <c r="AF384"/>
  <c r="AF385"/>
  <c r="AF386"/>
  <c r="AF387"/>
  <c r="AF388"/>
  <c r="AF389"/>
  <c r="AF390"/>
  <c r="AF391"/>
  <c r="AF392"/>
  <c r="AF393"/>
  <c r="AF394"/>
  <c r="AF395"/>
  <c r="AF396"/>
  <c r="AF397"/>
  <c r="AF64"/>
  <c r="AG64"/>
  <c r="AF65"/>
  <c r="AG65"/>
  <c r="AF66"/>
  <c r="AG66"/>
  <c r="AF67"/>
  <c r="AG67"/>
  <c r="AF68"/>
  <c r="AG68"/>
  <c r="AF69"/>
  <c r="AG69"/>
  <c r="AF70"/>
  <c r="AG70"/>
  <c r="AF71"/>
  <c r="AG71"/>
  <c r="AF72"/>
  <c r="AG72"/>
  <c r="AF73"/>
  <c r="AG73"/>
  <c r="AF74"/>
  <c r="AG74"/>
  <c r="AF75"/>
  <c r="AG75"/>
  <c r="AF76"/>
  <c r="AG76"/>
  <c r="AF77"/>
  <c r="AG77"/>
  <c r="AF78"/>
  <c r="AG78"/>
  <c r="AF79"/>
  <c r="AG79"/>
  <c r="AF80"/>
  <c r="AG80"/>
  <c r="AF81"/>
  <c r="AG81"/>
  <c r="AF82"/>
  <c r="AG82"/>
  <c r="AF83"/>
  <c r="AG83"/>
  <c r="AF84"/>
  <c r="AG84"/>
  <c r="AF85"/>
  <c r="AG85"/>
  <c r="AF86"/>
  <c r="AG86"/>
  <c r="AF87"/>
  <c r="AG87"/>
  <c r="AF88"/>
  <c r="AG88"/>
  <c r="AF89"/>
  <c r="AG89"/>
  <c r="AF90"/>
  <c r="AG90"/>
  <c r="AF91"/>
  <c r="AG91"/>
  <c r="AF92"/>
  <c r="AG92"/>
  <c r="AF93"/>
  <c r="AG93"/>
  <c r="AF94"/>
  <c r="AG94"/>
  <c r="AF95"/>
  <c r="AG95"/>
  <c r="AF96"/>
  <c r="AG96"/>
  <c r="AF97"/>
  <c r="AG97"/>
  <c r="AF98"/>
  <c r="AG98"/>
  <c r="AF99"/>
  <c r="AG99"/>
  <c r="AF100"/>
  <c r="AG100"/>
  <c r="AF101"/>
  <c r="AG101"/>
  <c r="AF102"/>
  <c r="AG102"/>
  <c r="AF103"/>
  <c r="AG103"/>
  <c r="AF104"/>
  <c r="AG104"/>
  <c r="AF105"/>
  <c r="AG105"/>
  <c r="AF106"/>
  <c r="AG106"/>
  <c r="AF107"/>
  <c r="AG107"/>
  <c r="AF108"/>
  <c r="AG108"/>
  <c r="AF109"/>
  <c r="AG109"/>
  <c r="AF110"/>
  <c r="AG110"/>
  <c r="AF111"/>
  <c r="AG111"/>
  <c r="AF112"/>
  <c r="AG112"/>
  <c r="AF113"/>
  <c r="AG113"/>
  <c r="AF114"/>
  <c r="AG114"/>
  <c r="AF115"/>
  <c r="AG115"/>
  <c r="AF116"/>
  <c r="AG116"/>
  <c r="AF117"/>
  <c r="AG117"/>
  <c r="AF118"/>
  <c r="AG118"/>
  <c r="AF119"/>
  <c r="AG119"/>
  <c r="AF120"/>
  <c r="AG120"/>
  <c r="AF121"/>
  <c r="AG121"/>
  <c r="AF122"/>
  <c r="AG122"/>
  <c r="AF123"/>
  <c r="AG123"/>
  <c r="AF124"/>
  <c r="AG124"/>
  <c r="AF125"/>
  <c r="AG125"/>
  <c r="AF126"/>
  <c r="AG126"/>
  <c r="AF127"/>
  <c r="AG127"/>
  <c r="AF128"/>
  <c r="AG128"/>
  <c r="AF129"/>
  <c r="AG129"/>
  <c r="AF130"/>
  <c r="AG130"/>
  <c r="AF131"/>
  <c r="AG131"/>
  <c r="AF132"/>
  <c r="AG132"/>
  <c r="AF133"/>
  <c r="AG133"/>
  <c r="AF134"/>
  <c r="AG134"/>
  <c r="AF135"/>
  <c r="AG135"/>
  <c r="AF136"/>
  <c r="AG136"/>
  <c r="AF137"/>
  <c r="AG137"/>
  <c r="AF138"/>
  <c r="AG138"/>
  <c r="AF139"/>
  <c r="AG139"/>
  <c r="AF140"/>
  <c r="AG140"/>
  <c r="AF141"/>
  <c r="AG141"/>
  <c r="AF142"/>
  <c r="AG142"/>
  <c r="AF143"/>
  <c r="AG143"/>
  <c r="AF144"/>
  <c r="AG144"/>
  <c r="AF145"/>
  <c r="AG145"/>
  <c r="AF146"/>
  <c r="AG146"/>
  <c r="AF147"/>
  <c r="AG147"/>
  <c r="AF148"/>
  <c r="AG148"/>
  <c r="AF149"/>
  <c r="AG149"/>
  <c r="AF150"/>
  <c r="AG150"/>
  <c r="AF151"/>
  <c r="AG151"/>
  <c r="AF152"/>
  <c r="AG152"/>
  <c r="AF153"/>
  <c r="AG153"/>
  <c r="AF154"/>
  <c r="AG154"/>
  <c r="AF155"/>
  <c r="AG155"/>
  <c r="AF156"/>
  <c r="AG156"/>
  <c r="AF157"/>
  <c r="AG157"/>
  <c r="AF158"/>
  <c r="AG158"/>
  <c r="AF159"/>
  <c r="AG159"/>
  <c r="AF160"/>
  <c r="AG160"/>
  <c r="AF161"/>
  <c r="AG161"/>
  <c r="AF162"/>
  <c r="AG162"/>
  <c r="AF163"/>
  <c r="AG163"/>
  <c r="AF164"/>
  <c r="AG164"/>
  <c r="AF165"/>
  <c r="AG165"/>
  <c r="AF166"/>
  <c r="AG166"/>
  <c r="AF167"/>
  <c r="AG167"/>
  <c r="AF168"/>
  <c r="AG168"/>
  <c r="AF169"/>
  <c r="AG169"/>
  <c r="AF170"/>
  <c r="AG170"/>
  <c r="AF171"/>
  <c r="AG171"/>
  <c r="AF172"/>
  <c r="AG172"/>
  <c r="AE4"/>
  <c r="AF4"/>
  <c r="AG4"/>
  <c r="AE5"/>
  <c r="AF5"/>
  <c r="AG5"/>
  <c r="AE6"/>
  <c r="AF6"/>
  <c r="AG6"/>
  <c r="AE7"/>
  <c r="AF7"/>
  <c r="AG7"/>
  <c r="AE8"/>
  <c r="AF8"/>
  <c r="AG8"/>
  <c r="AE9"/>
  <c r="AF9"/>
  <c r="AG9"/>
  <c r="AE10"/>
  <c r="AF10"/>
  <c r="AG10"/>
  <c r="AE11"/>
  <c r="AF11"/>
  <c r="AG11"/>
  <c r="AE12"/>
  <c r="AF12"/>
  <c r="AG12"/>
  <c r="AE13"/>
  <c r="AF13"/>
  <c r="AG13"/>
  <c r="AE14"/>
  <c r="AF14"/>
  <c r="AG14"/>
  <c r="AE15"/>
  <c r="AF15"/>
  <c r="AG15"/>
  <c r="AE16"/>
  <c r="AF16"/>
  <c r="AG16"/>
  <c r="AE17"/>
  <c r="AF17"/>
  <c r="AG17"/>
  <c r="AE18"/>
  <c r="AF18"/>
  <c r="AG18"/>
  <c r="AE19"/>
  <c r="AF19"/>
  <c r="AG19"/>
  <c r="AE20"/>
  <c r="AF20"/>
  <c r="AG20"/>
  <c r="AE21"/>
  <c r="AF21"/>
  <c r="AG21"/>
  <c r="AE22"/>
  <c r="AF22"/>
  <c r="AG22"/>
  <c r="AE23"/>
  <c r="AF23"/>
  <c r="AG23"/>
  <c r="AE24"/>
  <c r="AF24"/>
  <c r="AG24"/>
  <c r="AE25"/>
  <c r="AF25"/>
  <c r="AG25"/>
  <c r="AE26"/>
  <c r="AF26"/>
  <c r="AG26"/>
  <c r="AE27"/>
  <c r="AF27"/>
  <c r="AG27"/>
  <c r="AE28"/>
  <c r="AF28"/>
  <c r="AG28"/>
  <c r="AE29"/>
  <c r="AF29"/>
  <c r="AG29"/>
  <c r="AE30"/>
  <c r="AF30"/>
  <c r="AG30"/>
  <c r="AE31"/>
  <c r="AF31"/>
  <c r="AG31"/>
  <c r="AE32"/>
  <c r="AF32"/>
  <c r="AG32"/>
  <c r="AE33"/>
  <c r="AF33"/>
  <c r="AG33"/>
  <c r="AE34"/>
  <c r="AF34"/>
  <c r="AG34"/>
  <c r="AE35"/>
  <c r="AF35"/>
  <c r="AG35"/>
  <c r="AE36"/>
  <c r="AF36"/>
  <c r="AG36"/>
  <c r="AE37"/>
  <c r="AF37"/>
  <c r="AG37"/>
  <c r="AE38"/>
  <c r="AF38"/>
  <c r="AG38"/>
  <c r="AE39"/>
  <c r="AF39"/>
  <c r="AG39"/>
  <c r="AE40"/>
  <c r="AF40"/>
  <c r="AG40"/>
  <c r="AE41"/>
  <c r="AF41"/>
  <c r="AG41"/>
  <c r="AE42"/>
  <c r="AF42"/>
  <c r="AG42"/>
  <c r="AE43"/>
  <c r="AF43"/>
  <c r="AG43"/>
  <c r="AE44"/>
  <c r="AF44"/>
  <c r="AG44"/>
  <c r="AE45"/>
  <c r="AF45"/>
  <c r="AG45"/>
  <c r="AE46"/>
  <c r="AF46"/>
  <c r="AG46"/>
  <c r="AE47"/>
  <c r="AF47"/>
  <c r="AG47"/>
  <c r="AE48"/>
  <c r="AF48"/>
  <c r="AG48"/>
  <c r="AE49"/>
  <c r="AF49"/>
  <c r="AG49"/>
  <c r="AE50"/>
  <c r="AF50"/>
  <c r="AG50"/>
  <c r="AE51"/>
  <c r="AF51"/>
  <c r="AG51"/>
  <c r="AE52"/>
  <c r="AF52"/>
  <c r="AG52"/>
  <c r="AE53"/>
  <c r="AF53"/>
  <c r="AG53"/>
  <c r="AE54"/>
  <c r="AF54"/>
  <c r="AG54"/>
  <c r="AE55"/>
  <c r="AF55"/>
  <c r="AG55"/>
  <c r="AE56"/>
  <c r="AF56"/>
  <c r="AG56"/>
  <c r="AE57"/>
  <c r="AF57"/>
  <c r="AG57"/>
  <c r="AE58"/>
  <c r="AF58"/>
  <c r="AG58"/>
  <c r="AE59"/>
  <c r="AF59"/>
  <c r="AG59"/>
  <c r="AE60"/>
  <c r="AF60"/>
  <c r="AG60"/>
  <c r="AE61"/>
  <c r="AF61"/>
  <c r="AG61"/>
  <c r="AE62"/>
  <c r="AF62"/>
  <c r="AG62"/>
  <c r="AE63"/>
  <c r="AF63"/>
  <c r="AG63"/>
  <c r="AG3"/>
  <c r="AF3"/>
  <c r="AE3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8"/>
  <c r="AC229"/>
  <c r="AC230"/>
  <c r="AC231"/>
  <c r="AC232"/>
  <c r="AC233"/>
  <c r="AC234"/>
  <c r="AC235"/>
  <c r="AC236"/>
  <c r="AC237"/>
  <c r="AC238"/>
  <c r="AC239"/>
  <c r="AC240"/>
  <c r="AC241"/>
  <c r="AC242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5"/>
  <c r="AC276"/>
  <c r="AC277"/>
  <c r="AC278"/>
  <c r="AC279"/>
  <c r="AC280"/>
  <c r="AC281"/>
  <c r="AC282"/>
  <c r="AC283"/>
  <c r="AC284"/>
  <c r="AC285"/>
  <c r="AC286"/>
  <c r="AC287"/>
  <c r="AC288"/>
  <c r="AC289"/>
  <c r="AC290"/>
  <c r="AC291"/>
  <c r="AC292"/>
  <c r="AC293"/>
  <c r="AC294"/>
  <c r="AC295"/>
  <c r="AC296"/>
  <c r="AC297"/>
  <c r="AC298"/>
  <c r="AC299"/>
  <c r="AC300"/>
  <c r="AC301"/>
  <c r="AC302"/>
  <c r="AC303"/>
  <c r="AC304"/>
  <c r="AC305"/>
  <c r="AC306"/>
  <c r="AC307"/>
  <c r="AC308"/>
  <c r="AC309"/>
  <c r="AC310"/>
  <c r="AC311"/>
  <c r="AC312"/>
  <c r="AC313"/>
  <c r="AC314"/>
  <c r="AC315"/>
  <c r="AC316"/>
  <c r="AC317"/>
  <c r="AC318"/>
  <c r="AC319"/>
  <c r="AC320"/>
  <c r="AC321"/>
  <c r="AC322"/>
  <c r="AC323"/>
  <c r="AC324"/>
  <c r="AC325"/>
  <c r="AC326"/>
  <c r="AC327"/>
  <c r="AC328"/>
  <c r="AC329"/>
  <c r="AC330"/>
  <c r="AC331"/>
  <c r="AC332"/>
  <c r="AC333"/>
  <c r="AC334"/>
  <c r="AC335"/>
  <c r="AC336"/>
  <c r="AC337"/>
  <c r="AC338"/>
  <c r="AC339"/>
  <c r="AC340"/>
  <c r="AC341"/>
  <c r="AC342"/>
  <c r="AC343"/>
  <c r="AC344"/>
  <c r="AC345"/>
  <c r="AC346"/>
  <c r="AC347"/>
  <c r="AC348"/>
  <c r="AC349"/>
  <c r="AC350"/>
  <c r="AC351"/>
  <c r="AC352"/>
  <c r="AC353"/>
  <c r="AC354"/>
  <c r="AC355"/>
  <c r="AC356"/>
  <c r="AC357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89"/>
  <c r="AC390"/>
  <c r="AC391"/>
  <c r="AC392"/>
  <c r="AC393"/>
  <c r="AC394"/>
  <c r="AC395"/>
  <c r="AC396"/>
  <c r="AC397"/>
  <c r="AC64"/>
  <c r="AD64"/>
  <c r="AC65"/>
  <c r="AD65"/>
  <c r="AC66"/>
  <c r="AD66"/>
  <c r="AC67"/>
  <c r="AD67"/>
  <c r="AC68"/>
  <c r="AD68"/>
  <c r="AC69"/>
  <c r="AD69"/>
  <c r="AC70"/>
  <c r="AD70"/>
  <c r="AC71"/>
  <c r="AD71"/>
  <c r="AC72"/>
  <c r="AD72"/>
  <c r="AC73"/>
  <c r="AD73"/>
  <c r="AC74"/>
  <c r="AD74"/>
  <c r="AC75"/>
  <c r="AD75"/>
  <c r="AC76"/>
  <c r="AD76"/>
  <c r="AC77"/>
  <c r="AD77"/>
  <c r="AC78"/>
  <c r="AD78"/>
  <c r="AC79"/>
  <c r="AD79"/>
  <c r="AC80"/>
  <c r="AD80"/>
  <c r="AC81"/>
  <c r="AD81"/>
  <c r="AC82"/>
  <c r="AD82"/>
  <c r="AC83"/>
  <c r="AD83"/>
  <c r="AC84"/>
  <c r="AD84"/>
  <c r="AC85"/>
  <c r="AD85"/>
  <c r="AC86"/>
  <c r="AD86"/>
  <c r="AC87"/>
  <c r="AD87"/>
  <c r="AC88"/>
  <c r="AD88"/>
  <c r="AC89"/>
  <c r="AD89"/>
  <c r="AC90"/>
  <c r="AD90"/>
  <c r="AC91"/>
  <c r="AD91"/>
  <c r="AC92"/>
  <c r="AD92"/>
  <c r="AC93"/>
  <c r="AD93"/>
  <c r="AC94"/>
  <c r="AD94"/>
  <c r="AC95"/>
  <c r="AD95"/>
  <c r="AC96"/>
  <c r="AD96"/>
  <c r="AC97"/>
  <c r="AD97"/>
  <c r="AC98"/>
  <c r="AD98"/>
  <c r="AC99"/>
  <c r="AD99"/>
  <c r="AC100"/>
  <c r="AD100"/>
  <c r="AC101"/>
  <c r="AD101"/>
  <c r="AC102"/>
  <c r="AD102"/>
  <c r="AC103"/>
  <c r="AD103"/>
  <c r="AC104"/>
  <c r="AD104"/>
  <c r="AC105"/>
  <c r="AD105"/>
  <c r="AC106"/>
  <c r="AD106"/>
  <c r="AC107"/>
  <c r="AD107"/>
  <c r="AC108"/>
  <c r="AD108"/>
  <c r="AC109"/>
  <c r="AD109"/>
  <c r="AC110"/>
  <c r="AD110"/>
  <c r="AC111"/>
  <c r="AD111"/>
  <c r="AC112"/>
  <c r="AD112"/>
  <c r="AC113"/>
  <c r="AD113"/>
  <c r="AC114"/>
  <c r="AD114"/>
  <c r="AC115"/>
  <c r="AD115"/>
  <c r="AC116"/>
  <c r="AD116"/>
  <c r="AC117"/>
  <c r="AD117"/>
  <c r="AC118"/>
  <c r="AD118"/>
  <c r="AC119"/>
  <c r="AD119"/>
  <c r="AC120"/>
  <c r="AD120"/>
  <c r="AC121"/>
  <c r="AD121"/>
  <c r="AC122"/>
  <c r="AD122"/>
  <c r="AC123"/>
  <c r="AD123"/>
  <c r="AC124"/>
  <c r="AD124"/>
  <c r="AC125"/>
  <c r="AD125"/>
  <c r="AC126"/>
  <c r="AD126"/>
  <c r="AC127"/>
  <c r="AD127"/>
  <c r="AC128"/>
  <c r="AD128"/>
  <c r="AC129"/>
  <c r="AD129"/>
  <c r="AC130"/>
  <c r="AD130"/>
  <c r="AC131"/>
  <c r="AD131"/>
  <c r="AC132"/>
  <c r="AD132"/>
  <c r="AC133"/>
  <c r="AD133"/>
  <c r="AC134"/>
  <c r="AD134"/>
  <c r="AC135"/>
  <c r="AD135"/>
  <c r="AC136"/>
  <c r="AD136"/>
  <c r="AC137"/>
  <c r="AD137"/>
  <c r="AC138"/>
  <c r="AD138"/>
  <c r="AC139"/>
  <c r="AD139"/>
  <c r="AC140"/>
  <c r="AD140"/>
  <c r="AC141"/>
  <c r="AD141"/>
  <c r="AC142"/>
  <c r="AD142"/>
  <c r="AC143"/>
  <c r="AD143"/>
  <c r="AC144"/>
  <c r="AD144"/>
  <c r="AC145"/>
  <c r="AD145"/>
  <c r="AC146"/>
  <c r="AD146"/>
  <c r="AC147"/>
  <c r="AD147"/>
  <c r="AC148"/>
  <c r="AD148"/>
  <c r="AC149"/>
  <c r="AD149"/>
  <c r="AC150"/>
  <c r="AD150"/>
  <c r="AC151"/>
  <c r="AD151"/>
  <c r="AC152"/>
  <c r="AD152"/>
  <c r="AC153"/>
  <c r="AD153"/>
  <c r="AC154"/>
  <c r="AD154"/>
  <c r="AC155"/>
  <c r="AD155"/>
  <c r="AC156"/>
  <c r="AD156"/>
  <c r="AC157"/>
  <c r="AD157"/>
  <c r="AC158"/>
  <c r="AD158"/>
  <c r="AC159"/>
  <c r="AD159"/>
  <c r="AC160"/>
  <c r="AD160"/>
  <c r="AC161"/>
  <c r="AD161"/>
  <c r="AC162"/>
  <c r="AD162"/>
  <c r="AC163"/>
  <c r="AD163"/>
  <c r="AC164"/>
  <c r="AD164"/>
  <c r="AC165"/>
  <c r="AD165"/>
  <c r="AC166"/>
  <c r="AD166"/>
  <c r="AC167"/>
  <c r="AD167"/>
  <c r="AC168"/>
  <c r="AD168"/>
  <c r="AC169"/>
  <c r="AD169"/>
  <c r="AC170"/>
  <c r="AD170"/>
  <c r="AC171"/>
  <c r="AD171"/>
  <c r="AC172"/>
  <c r="AD172"/>
  <c r="AB4"/>
  <c r="AC4"/>
  <c r="AD4"/>
  <c r="AB5"/>
  <c r="AC5"/>
  <c r="AD5"/>
  <c r="AB6"/>
  <c r="AC6"/>
  <c r="AD6"/>
  <c r="AB7"/>
  <c r="AC7"/>
  <c r="AD7"/>
  <c r="AB8"/>
  <c r="AC8"/>
  <c r="AD8"/>
  <c r="AB9"/>
  <c r="AC9"/>
  <c r="AD9"/>
  <c r="AB10"/>
  <c r="AC10"/>
  <c r="AD10"/>
  <c r="AB11"/>
  <c r="AC11"/>
  <c r="AD11"/>
  <c r="AB12"/>
  <c r="AC12"/>
  <c r="AD12"/>
  <c r="AB13"/>
  <c r="AC13"/>
  <c r="AD13"/>
  <c r="AB14"/>
  <c r="AC14"/>
  <c r="AD14"/>
  <c r="AB15"/>
  <c r="AC15"/>
  <c r="AD15"/>
  <c r="AB16"/>
  <c r="AC16"/>
  <c r="AD16"/>
  <c r="AB17"/>
  <c r="AC17"/>
  <c r="AD17"/>
  <c r="AB18"/>
  <c r="AC18"/>
  <c r="AD18"/>
  <c r="AB19"/>
  <c r="AC19"/>
  <c r="AD19"/>
  <c r="AB20"/>
  <c r="AC20"/>
  <c r="AD20"/>
  <c r="AB21"/>
  <c r="AC21"/>
  <c r="AD21"/>
  <c r="AB22"/>
  <c r="AC22"/>
  <c r="AD22"/>
  <c r="AB23"/>
  <c r="AC23"/>
  <c r="AD23"/>
  <c r="AB24"/>
  <c r="AC24"/>
  <c r="AD24"/>
  <c r="AB25"/>
  <c r="AC25"/>
  <c r="AD25"/>
  <c r="AB26"/>
  <c r="AC26"/>
  <c r="AD26"/>
  <c r="AB27"/>
  <c r="AC27"/>
  <c r="AD27"/>
  <c r="AB28"/>
  <c r="AC28"/>
  <c r="AD28"/>
  <c r="AB29"/>
  <c r="AC29"/>
  <c r="AD29"/>
  <c r="AB30"/>
  <c r="AC30"/>
  <c r="AD30"/>
  <c r="AB31"/>
  <c r="AC31"/>
  <c r="AD31"/>
  <c r="AB32"/>
  <c r="AC32"/>
  <c r="AD32"/>
  <c r="AB33"/>
  <c r="AC33"/>
  <c r="AD33"/>
  <c r="AB34"/>
  <c r="AC34"/>
  <c r="AD34"/>
  <c r="AB35"/>
  <c r="AC35"/>
  <c r="AD35"/>
  <c r="AB36"/>
  <c r="AC36"/>
  <c r="AD36"/>
  <c r="AB37"/>
  <c r="AC37"/>
  <c r="AD37"/>
  <c r="AB38"/>
  <c r="AC38"/>
  <c r="AD38"/>
  <c r="AB39"/>
  <c r="AC39"/>
  <c r="AD39"/>
  <c r="AB40"/>
  <c r="AC40"/>
  <c r="AD40"/>
  <c r="AB41"/>
  <c r="AC41"/>
  <c r="AD41"/>
  <c r="AB42"/>
  <c r="AC42"/>
  <c r="AD42"/>
  <c r="AB43"/>
  <c r="AC43"/>
  <c r="AD43"/>
  <c r="AB44"/>
  <c r="AC44"/>
  <c r="AD44"/>
  <c r="AB45"/>
  <c r="AC45"/>
  <c r="AD45"/>
  <c r="AB46"/>
  <c r="AC46"/>
  <c r="AD46"/>
  <c r="AB47"/>
  <c r="AC47"/>
  <c r="AD47"/>
  <c r="AB48"/>
  <c r="AC48"/>
  <c r="AD48"/>
  <c r="AB49"/>
  <c r="AC49"/>
  <c r="AD49"/>
  <c r="AB50"/>
  <c r="AC50"/>
  <c r="AD50"/>
  <c r="AB51"/>
  <c r="AC51"/>
  <c r="AD51"/>
  <c r="AB52"/>
  <c r="AC52"/>
  <c r="AD52"/>
  <c r="AB53"/>
  <c r="AC53"/>
  <c r="AD53"/>
  <c r="AB54"/>
  <c r="AC54"/>
  <c r="AD54"/>
  <c r="AB55"/>
  <c r="AC55"/>
  <c r="AD55"/>
  <c r="AB56"/>
  <c r="AC56"/>
  <c r="AD56"/>
  <c r="AB57"/>
  <c r="AC57"/>
  <c r="AD57"/>
  <c r="AB58"/>
  <c r="AC58"/>
  <c r="AD58"/>
  <c r="AB59"/>
  <c r="AC59"/>
  <c r="AD59"/>
  <c r="AB60"/>
  <c r="AC60"/>
  <c r="AD60"/>
  <c r="AB61"/>
  <c r="AC61"/>
  <c r="AD61"/>
  <c r="AB62"/>
  <c r="AC62"/>
  <c r="AD62"/>
  <c r="AB63"/>
  <c r="AC63"/>
  <c r="AD63"/>
  <c r="AD3"/>
  <c r="AC3"/>
  <c r="AB3"/>
  <c r="AA172"/>
  <c r="AA171"/>
  <c r="AA170"/>
  <c r="AA169"/>
  <c r="AA168"/>
  <c r="AA167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A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3"/>
  <c r="Z4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Z222"/>
  <c r="Z223"/>
  <c r="Z224"/>
  <c r="Z225"/>
  <c r="Z226"/>
  <c r="Z227"/>
  <c r="Z228"/>
  <c r="Z229"/>
  <c r="Z230"/>
  <c r="Z231"/>
  <c r="Z232"/>
  <c r="Z233"/>
  <c r="Z234"/>
  <c r="Z235"/>
  <c r="Z236"/>
  <c r="Z237"/>
  <c r="Z238"/>
  <c r="Z239"/>
  <c r="Z240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Z271"/>
  <c r="Z272"/>
  <c r="Z273"/>
  <c r="Z274"/>
  <c r="Z275"/>
  <c r="Z276"/>
  <c r="Z277"/>
  <c r="Z278"/>
  <c r="Z279"/>
  <c r="Z280"/>
  <c r="Z281"/>
  <c r="Z282"/>
  <c r="Z283"/>
  <c r="Z284"/>
  <c r="Z285"/>
  <c r="Z286"/>
  <c r="Z287"/>
  <c r="Z288"/>
  <c r="Z289"/>
  <c r="Z290"/>
  <c r="Z291"/>
  <c r="Z292"/>
  <c r="Z293"/>
  <c r="Z294"/>
  <c r="Z295"/>
  <c r="Z296"/>
  <c r="Z297"/>
  <c r="Z298"/>
  <c r="Z299"/>
  <c r="Z300"/>
  <c r="Z301"/>
  <c r="Z302"/>
  <c r="Z303"/>
  <c r="Z304"/>
  <c r="Z305"/>
  <c r="Z306"/>
  <c r="Z307"/>
  <c r="Z308"/>
  <c r="Z309"/>
  <c r="Z310"/>
  <c r="Z311"/>
  <c r="Z312"/>
  <c r="Z313"/>
  <c r="Z314"/>
  <c r="Z315"/>
  <c r="Z316"/>
  <c r="Z317"/>
  <c r="Z318"/>
  <c r="Z319"/>
  <c r="Z320"/>
  <c r="Z321"/>
  <c r="Z322"/>
  <c r="Z323"/>
  <c r="Z324"/>
  <c r="Z325"/>
  <c r="Z326"/>
  <c r="Z327"/>
  <c r="Z328"/>
  <c r="Z329"/>
  <c r="Z330"/>
  <c r="Z331"/>
  <c r="Z332"/>
  <c r="Z333"/>
  <c r="Z334"/>
  <c r="Z335"/>
  <c r="Z336"/>
  <c r="Z337"/>
  <c r="Z338"/>
  <c r="Z339"/>
  <c r="Z340"/>
  <c r="Z341"/>
  <c r="Z342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Z362"/>
  <c r="Z363"/>
  <c r="Z364"/>
  <c r="Z365"/>
  <c r="Z366"/>
  <c r="Z367"/>
  <c r="Z368"/>
  <c r="Z369"/>
  <c r="Z370"/>
  <c r="Z371"/>
  <c r="Z372"/>
  <c r="Z373"/>
  <c r="Z374"/>
  <c r="Z375"/>
  <c r="Z376"/>
  <c r="Z377"/>
  <c r="Z378"/>
  <c r="Z379"/>
  <c r="Z380"/>
  <c r="Z381"/>
  <c r="Z382"/>
  <c r="Z383"/>
  <c r="Z384"/>
  <c r="Z385"/>
  <c r="Z386"/>
  <c r="Z387"/>
  <c r="Z388"/>
  <c r="Z389"/>
  <c r="Z390"/>
  <c r="Z391"/>
  <c r="Z392"/>
  <c r="Z393"/>
  <c r="Z394"/>
  <c r="Z395"/>
  <c r="Z396"/>
  <c r="Z397"/>
  <c r="Z3"/>
  <c r="E171" i="4" l="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63" i="5" l="1"/>
  <c r="E62"/>
  <c r="E61"/>
  <c r="E60"/>
  <c r="E59"/>
  <c r="E58"/>
  <c r="E57"/>
  <c r="E56"/>
  <c r="E55"/>
  <c r="E54"/>
  <c r="E53"/>
  <c r="E52"/>
  <c r="E51"/>
  <c r="E50"/>
  <c r="E49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4"/>
  <c r="E5"/>
  <c r="E6"/>
  <c r="E7"/>
  <c r="E8"/>
  <c r="E9"/>
  <c r="E10"/>
  <c r="E11"/>
  <c r="E12"/>
  <c r="E13"/>
  <c r="E14"/>
  <c r="E15"/>
  <c r="E16"/>
  <c r="E17"/>
  <c r="E18"/>
  <c r="E19"/>
  <c r="E3"/>
  <c r="H3"/>
  <c r="E172" i="4"/>
  <c r="H2"/>
  <c r="H2" i="3"/>
  <c r="G3" i="5" l="1"/>
  <c r="F3"/>
  <c r="C268" i="6" l="1"/>
  <c r="D264"/>
  <c r="D263"/>
  <c r="D262"/>
  <c r="C64"/>
  <c r="F64" s="1"/>
  <c r="C63"/>
  <c r="D63" s="1"/>
  <c r="C62"/>
  <c r="F62" s="1"/>
  <c r="C61"/>
  <c r="D61" s="1"/>
  <c r="C60"/>
  <c r="F60" s="1"/>
  <c r="C59"/>
  <c r="D59" s="1"/>
  <c r="C58"/>
  <c r="F58" s="1"/>
  <c r="C57"/>
  <c r="D57" s="1"/>
  <c r="C56"/>
  <c r="F56" s="1"/>
  <c r="C55"/>
  <c r="D55" s="1"/>
  <c r="C54"/>
  <c r="F54" s="1"/>
  <c r="C53"/>
  <c r="D53" s="1"/>
  <c r="C52"/>
  <c r="F52" s="1"/>
  <c r="C51"/>
  <c r="D51" s="1"/>
  <c r="C50"/>
  <c r="F50" s="1"/>
  <c r="C49"/>
  <c r="D49" s="1"/>
  <c r="C48"/>
  <c r="F48" s="1"/>
  <c r="C47"/>
  <c r="D47" s="1"/>
  <c r="C46"/>
  <c r="F46" s="1"/>
  <c r="C45"/>
  <c r="D45" s="1"/>
  <c r="C44"/>
  <c r="F44" s="1"/>
  <c r="C43"/>
  <c r="D43" s="1"/>
  <c r="C42"/>
  <c r="F42" s="1"/>
  <c r="C41"/>
  <c r="D41" s="1"/>
  <c r="C40"/>
  <c r="F40" s="1"/>
  <c r="C39"/>
  <c r="D39" s="1"/>
  <c r="C38"/>
  <c r="F38" s="1"/>
  <c r="C37"/>
  <c r="D37" s="1"/>
  <c r="C36"/>
  <c r="F36" s="1"/>
  <c r="C35"/>
  <c r="D35" s="1"/>
  <c r="C34"/>
  <c r="F34" s="1"/>
  <c r="C33"/>
  <c r="D33" s="1"/>
  <c r="C32"/>
  <c r="F32" s="1"/>
  <c r="C31"/>
  <c r="D31" s="1"/>
  <c r="C30"/>
  <c r="F30" s="1"/>
  <c r="C29"/>
  <c r="D29" s="1"/>
  <c r="C28"/>
  <c r="F28" s="1"/>
  <c r="C27"/>
  <c r="D27" s="1"/>
  <c r="C26"/>
  <c r="F26" s="1"/>
  <c r="C25"/>
  <c r="D25" s="1"/>
  <c r="C24"/>
  <c r="F24" s="1"/>
  <c r="C23"/>
  <c r="D23" s="1"/>
  <c r="C22"/>
  <c r="F22" s="1"/>
  <c r="C21"/>
  <c r="D21" s="1"/>
  <c r="C20"/>
  <c r="F20" s="1"/>
  <c r="C19"/>
  <c r="D19" s="1"/>
  <c r="C18"/>
  <c r="F18" s="1"/>
  <c r="C17"/>
  <c r="D17" s="1"/>
  <c r="C16"/>
  <c r="F16" s="1"/>
  <c r="C15"/>
  <c r="D15" s="1"/>
  <c r="C14"/>
  <c r="F14" s="1"/>
  <c r="C13"/>
  <c r="D13" s="1"/>
  <c r="C12"/>
  <c r="F12" s="1"/>
  <c r="C11"/>
  <c r="D11" s="1"/>
  <c r="C10"/>
  <c r="F10" s="1"/>
  <c r="C9"/>
  <c r="D9" s="1"/>
  <c r="C8"/>
  <c r="F8" s="1"/>
  <c r="C7"/>
  <c r="D7" s="1"/>
  <c r="C6"/>
  <c r="F6" s="1"/>
  <c r="C5"/>
  <c r="D5" s="1"/>
  <c r="C4"/>
  <c r="F4" s="1"/>
  <c r="C3"/>
  <c r="D3" s="1"/>
  <c r="C2"/>
  <c r="D2" s="1"/>
  <c r="G2" i="4"/>
  <c r="F2"/>
  <c r="G2" i="3"/>
  <c r="F2"/>
  <c r="G2" i="2"/>
  <c r="F2"/>
  <c r="E2"/>
  <c r="G2" i="1"/>
  <c r="F2"/>
  <c r="E2"/>
  <c r="D52" i="6" l="1"/>
  <c r="D40"/>
  <c r="D44"/>
  <c r="F2"/>
  <c r="D6"/>
  <c r="D10"/>
  <c r="D14"/>
  <c r="D18"/>
  <c r="D22"/>
  <c r="D26"/>
  <c r="D30"/>
  <c r="D34"/>
  <c r="D38"/>
  <c r="D42"/>
  <c r="D46"/>
  <c r="D50"/>
  <c r="D4"/>
  <c r="D8"/>
  <c r="D12"/>
  <c r="D16"/>
  <c r="D20"/>
  <c r="D24"/>
  <c r="D28"/>
  <c r="D32"/>
  <c r="D36"/>
  <c r="D48"/>
  <c r="F3"/>
  <c r="F5"/>
  <c r="F7"/>
  <c r="F9"/>
  <c r="F11"/>
  <c r="F13"/>
  <c r="F15"/>
  <c r="F17"/>
  <c r="F19"/>
  <c r="F21"/>
  <c r="F23"/>
  <c r="F25"/>
  <c r="F27"/>
  <c r="F29"/>
  <c r="F31"/>
  <c r="F33"/>
  <c r="F35"/>
  <c r="F37"/>
  <c r="F39"/>
  <c r="F41"/>
  <c r="F43"/>
  <c r="F45"/>
  <c r="F47"/>
  <c r="F49"/>
  <c r="F51"/>
  <c r="F53"/>
  <c r="D54"/>
  <c r="F55"/>
  <c r="D56"/>
  <c r="F57"/>
  <c r="D58"/>
  <c r="F59"/>
  <c r="D60"/>
  <c r="F61"/>
  <c r="D62"/>
  <c r="F63"/>
  <c r="D64"/>
  <c r="E2" l="1"/>
  <c r="G2" s="1"/>
  <c r="H2" s="1"/>
  <c r="I2" s="1"/>
</calcChain>
</file>

<file path=xl/sharedStrings.xml><?xml version="1.0" encoding="utf-8"?>
<sst xmlns="http://schemas.openxmlformats.org/spreadsheetml/2006/main" count="1761" uniqueCount="675">
  <si>
    <t>Recording</t>
  </si>
  <si>
    <t>Center Freq</t>
  </si>
  <si>
    <t>RMS bandwidth</t>
  </si>
  <si>
    <t>Q-Value</t>
  </si>
  <si>
    <t>Avg Fo</t>
  </si>
  <si>
    <t>Avg RMS</t>
  </si>
  <si>
    <t>Avg Q</t>
  </si>
  <si>
    <t>A36_02 Single Click 55.1395</t>
  </si>
  <si>
    <t>A36_02 Single Click 55.2210</t>
  </si>
  <si>
    <t>A36_02 Single Click 55.07690</t>
  </si>
  <si>
    <t>A20_064 unknw 11.1941</t>
  </si>
  <si>
    <t>A20_065 Click train 10.5022</t>
  </si>
  <si>
    <t>A20_065 Click train 56.1681</t>
  </si>
  <si>
    <t>AC20_058 single Click 10.745</t>
  </si>
  <si>
    <t>AC20_058 single Click 18.7180</t>
  </si>
  <si>
    <t>AC20_058 single Clicks 18.381</t>
  </si>
  <si>
    <t>AC20_058 Click train 28.2417</t>
  </si>
  <si>
    <t>AC20_058 Click train 15.3850</t>
  </si>
  <si>
    <t>AC20_059 Click train 13.2813</t>
  </si>
  <si>
    <t>A31_09 Single Click 40.73880</t>
  </si>
  <si>
    <t>A31_12 Single Click 2.83040</t>
  </si>
  <si>
    <t>A31_12 Single Click 53.80850</t>
  </si>
  <si>
    <t>A31_13 Single Click 38.87560</t>
  </si>
  <si>
    <t>A31_13 Single Click 41.94600</t>
  </si>
  <si>
    <t>A31_13 Single Click 42.31710</t>
  </si>
  <si>
    <t>A31_24 Single Click 51.65795</t>
  </si>
  <si>
    <t>A31_25 Single Click 11.3990</t>
  </si>
  <si>
    <t>A31_25 Single Click 11.65275</t>
  </si>
  <si>
    <t>A31_25 Single Click 50.2000</t>
  </si>
  <si>
    <t>A31_29 Single Click 33.83150</t>
  </si>
  <si>
    <t>A42_09 Click Train 2.525</t>
  </si>
  <si>
    <t>A42_09 Click Train 2.602</t>
  </si>
  <si>
    <t>A42_09 Click Train 2.611</t>
  </si>
  <si>
    <t>A42_09 Click Train 2.615</t>
  </si>
  <si>
    <t>A42_09 Click Train 2.621</t>
  </si>
  <si>
    <t>A42_09 Click Train 2.629</t>
  </si>
  <si>
    <t>A42_09 Click Train 2.633</t>
  </si>
  <si>
    <t>A42_09 Click Train 2.637</t>
  </si>
  <si>
    <t>A42_09 Click Train 2.643</t>
  </si>
  <si>
    <t>A42_09 Click Train 2.647</t>
  </si>
  <si>
    <t>A42_09 Click Train 2.651</t>
  </si>
  <si>
    <t>A42_09 Click Train 2.657</t>
  </si>
  <si>
    <t>A42_09 Click Train 2.661</t>
  </si>
  <si>
    <t>A42_09 Click Train 2.665</t>
  </si>
  <si>
    <t>A42_09 Click Train 2.5926</t>
  </si>
  <si>
    <t>A42_09 Click Train 2.5973</t>
  </si>
  <si>
    <t>A42_09 Click Train 2.6067</t>
  </si>
  <si>
    <t>A42_09 Click Train 23.4282</t>
  </si>
  <si>
    <t>A42_09 Click Train 23.4444</t>
  </si>
  <si>
    <t>A42_09 Click Train 23.4761</t>
  </si>
  <si>
    <t>A42_09 Click Train 23.4921</t>
  </si>
  <si>
    <t>A42_09 Click Train 23.5076</t>
  </si>
  <si>
    <t>A42_09 Click Train 23.5228</t>
  </si>
  <si>
    <t>A42_09 Click Train 23.5379</t>
  </si>
  <si>
    <t>A42_09 Click Train 23.5527</t>
  </si>
  <si>
    <t>A42_09 Click Train 23.5672</t>
  </si>
  <si>
    <t>A42_09 Click Train 23.5813</t>
  </si>
  <si>
    <t>A42_09 Click Train 32.621</t>
  </si>
  <si>
    <t>A42_09 Click Train 32.6945</t>
  </si>
  <si>
    <t>A42_09 Click Train 32.7646</t>
  </si>
  <si>
    <t>A42_09 Click Train 32.8335</t>
  </si>
  <si>
    <t>A42_09 Click Train 32.9063</t>
  </si>
  <si>
    <t>A42_09 Click Train 32.9616</t>
  </si>
  <si>
    <t>A42_09 Single Click 59.522</t>
  </si>
  <si>
    <t>A42_14 Click Train 8.567</t>
  </si>
  <si>
    <t>A42_14 Click Train 8.606</t>
  </si>
  <si>
    <t>A42_14 Click Train 8.6461</t>
  </si>
  <si>
    <t>A42_14 Click Train 8.6869</t>
  </si>
  <si>
    <t>A42_14 Click Train 8.7279</t>
  </si>
  <si>
    <t>A42_14 Click Train 11.899</t>
  </si>
  <si>
    <t>A42_14 Click Train 11.947</t>
  </si>
  <si>
    <t>A42_14 Click Train 11.9965</t>
  </si>
  <si>
    <t>A42_14 Click Train 12.93</t>
  </si>
  <si>
    <t>A42_14 Click Train 12.877</t>
  </si>
  <si>
    <t>A42_14 Click Train 12.984</t>
  </si>
  <si>
    <t>A42_14 Click Train 13.086</t>
  </si>
  <si>
    <t>A42_14 Click Train 13.1386</t>
  </si>
  <si>
    <t>A42_14 Click Train 13.1913</t>
  </si>
  <si>
    <t>A42_14 Click Train 13.2435</t>
  </si>
  <si>
    <t>A42_14 Click Train 13.2956</t>
  </si>
  <si>
    <t>A42_14 Click Train 13.3495</t>
  </si>
  <si>
    <t>A42_14 Click Train 23.605</t>
  </si>
  <si>
    <t>A42_14 Click Train 23.5277</t>
  </si>
  <si>
    <t>A42_14 Click Train 23.5664</t>
  </si>
  <si>
    <t>A43_01 Click Train 38.523</t>
  </si>
  <si>
    <t>A43_01 Click Train 38.5667</t>
  </si>
  <si>
    <t>A43_01 Click Train 38.5939</t>
  </si>
  <si>
    <t>A43_44 single Click 47.617</t>
  </si>
  <si>
    <t>A43_44 Single Click 47.3315</t>
  </si>
  <si>
    <t>A43_44 Single Click 47.4173</t>
  </si>
  <si>
    <t>A43_44 Single Click 47.5099</t>
  </si>
  <si>
    <t>A43_47 Single Click 33.804</t>
  </si>
  <si>
    <t>A43_47 Single Click 33.8993</t>
  </si>
  <si>
    <t>A48_09 Click Train 43.885</t>
  </si>
  <si>
    <t>A48_09 Click Train 43.8196</t>
  </si>
  <si>
    <t>A48_09 Click Train 43.8525</t>
  </si>
  <si>
    <t>A48_09 Click Train 43.9492</t>
  </si>
  <si>
    <t>A48_09 Click Train 43.91755</t>
  </si>
  <si>
    <t>A49_16 Click Train 35.0133</t>
  </si>
  <si>
    <t>A49_16 Click Train 35.0928</t>
  </si>
  <si>
    <t>A49_18 Click Train 26.7736</t>
  </si>
  <si>
    <t>A49_18 Click Train 26.22945</t>
  </si>
  <si>
    <t>A49_18 Click Train 27.3306</t>
  </si>
  <si>
    <t>A49_18 Click Train 27.8249</t>
  </si>
  <si>
    <t>A49_18 Click Train 34.3564</t>
  </si>
  <si>
    <t>A49_18 Click Train 34.4121</t>
  </si>
  <si>
    <t>A49_18 Click Train 34.7091</t>
  </si>
  <si>
    <t>A49_18 Click Train 34.9947</t>
  </si>
  <si>
    <t>A49_18 Click Train 34.29895</t>
  </si>
  <si>
    <t>A49_18 Click Train 34.47360</t>
  </si>
  <si>
    <t>A49_18 Click Train 34.54600</t>
  </si>
  <si>
    <t>A49_18 Click Train 35.2705</t>
  </si>
  <si>
    <t>A49_18 Click Train 35.48365</t>
  </si>
  <si>
    <t>A49_18 Click Train 57.2341</t>
  </si>
  <si>
    <t>A49_18 Single Click 54.4839</t>
  </si>
  <si>
    <t>A49_18 Single Click 54.6599</t>
  </si>
  <si>
    <t>A49_18 Single Click 54.8504</t>
  </si>
  <si>
    <t>A49_18 Single Click 55.0402</t>
  </si>
  <si>
    <t>A49_18 Single Click 57.0488</t>
  </si>
  <si>
    <t>A49_18 SIngle Click 56.8818</t>
  </si>
  <si>
    <t>A49_19 Click Train 35.916</t>
  </si>
  <si>
    <t>A49_19 Click Train 35.98695</t>
  </si>
  <si>
    <t>A49_19 Click Train 36.544</t>
  </si>
  <si>
    <t>A49_19 Click Train 36.0603</t>
  </si>
  <si>
    <t>A49_19 Click Train 36.898</t>
  </si>
  <si>
    <t>A49_19 Click Train 36.979</t>
  </si>
  <si>
    <t>A49_19 Click Train 36.3798</t>
  </si>
  <si>
    <t>A49_19 Click Train 36.4602</t>
  </si>
  <si>
    <t>A49_19 Click Train 36.7263</t>
  </si>
  <si>
    <t>A49_19 Click Train 36.22035</t>
  </si>
  <si>
    <t>A49_19 Click Train 36.37960</t>
  </si>
  <si>
    <t>A49_19 Click Train 37.216</t>
  </si>
  <si>
    <t>A49_19 Click Train 37.382</t>
  </si>
  <si>
    <t>A49_19 Click Train 37.463</t>
  </si>
  <si>
    <t>A49_19 Click Train 37.887</t>
  </si>
  <si>
    <t>A49_19 Click Train 37.986</t>
  </si>
  <si>
    <t>A49_19 Click Train 37.5454</t>
  </si>
  <si>
    <t>A49_19 Single Click 27.887</t>
  </si>
  <si>
    <t>A49_19 Single Click 27.922</t>
  </si>
  <si>
    <t>A49_19 Single Click 27.934</t>
  </si>
  <si>
    <t>A49_19 Single Click 27.8200</t>
  </si>
  <si>
    <t>A49_19 Single Click 27.9065</t>
  </si>
  <si>
    <t>A49_19 Single Click 54.494</t>
  </si>
  <si>
    <t>A49_19 Single Click 54.658</t>
  </si>
  <si>
    <t>A49_19 Single Click 54.746</t>
  </si>
  <si>
    <t>A49_19 Single Click 54.834</t>
  </si>
  <si>
    <t>A49_19 Single Click 54.924</t>
  </si>
  <si>
    <t>A49_19 Single Click 54.3960</t>
  </si>
  <si>
    <t>A49_19 Single Click 54.5767</t>
  </si>
  <si>
    <t>A49_19 Single Click 55.113</t>
  </si>
  <si>
    <t>A49_19 Single Click 55.0156</t>
  </si>
  <si>
    <t>A49_19 Single Click 55.327</t>
  </si>
  <si>
    <t>A49_19 Single Click 55.2225</t>
  </si>
  <si>
    <t>A49_21 Single Click 1.771</t>
  </si>
  <si>
    <t>A49_21 Single Click 1.838</t>
  </si>
  <si>
    <t>A49_21 Single Click 1.8123</t>
  </si>
  <si>
    <t>A49_21 Single Click 1.8592</t>
  </si>
  <si>
    <t>A52_09 Click Train 24.276</t>
  </si>
  <si>
    <t>A52_09 Click Train 24.362</t>
  </si>
  <si>
    <t>A52_09 Click Train 24.405</t>
  </si>
  <si>
    <t>A52_09 Click Train 24.2338</t>
  </si>
  <si>
    <t>A52_09 Click Train 24.3185</t>
  </si>
  <si>
    <t>A52_09 Click Train 24.4500</t>
  </si>
  <si>
    <t>A52_09 Click Train 56.7451</t>
  </si>
  <si>
    <t>A52_09 Click Train 57.0245</t>
  </si>
  <si>
    <t>A52_09 Click Train 57.927</t>
  </si>
  <si>
    <t>A52_09 Click Train 57.9725</t>
  </si>
  <si>
    <t>A52_09 Click Train 58.0197</t>
  </si>
  <si>
    <t>A52_09 Click Train 58.1132</t>
  </si>
  <si>
    <t>A52_09 Click Train 58.1595</t>
  </si>
  <si>
    <t>A52_09 Click Train 58.06600</t>
  </si>
  <si>
    <t>A52_09 Click Train 58.20550</t>
  </si>
  <si>
    <t>A52_09 Single Click 10.4169</t>
  </si>
  <si>
    <t>A52_09 Single Click 10.5787</t>
  </si>
  <si>
    <t>A52_09 Single Click 38.5625</t>
  </si>
  <si>
    <t>A52_09 Single Click 52.933</t>
  </si>
  <si>
    <t>A52_09 Single Click 52.7295</t>
  </si>
  <si>
    <t>A52_09 Single Click 52.7984</t>
  </si>
  <si>
    <t>A52_09 Single Click 52.8643</t>
  </si>
  <si>
    <t>A52_20 Click Train 34.912</t>
  </si>
  <si>
    <t>A52_20 Click Train 34.984</t>
  </si>
  <si>
    <t>A52_20 Click Train 35.057</t>
  </si>
  <si>
    <t>A52_20 Click Train 35.136</t>
  </si>
  <si>
    <t>A52_20 Click Train 35.212</t>
  </si>
  <si>
    <t>A52_20 Click Train 35.286</t>
  </si>
  <si>
    <t>A52_22 Click Train 30.9975</t>
  </si>
  <si>
    <t>A52_22 Click Train 31.214</t>
  </si>
  <si>
    <t>A52_22 Click Train 31.0715</t>
  </si>
  <si>
    <t>A52_22 Click Train 31.937</t>
  </si>
  <si>
    <t>A52_22 Click Train 31.1425</t>
  </si>
  <si>
    <t>A52_22 Click Train 32.0115</t>
  </si>
  <si>
    <t>A52_22 Click Train 32.0865</t>
  </si>
  <si>
    <t>A52_29 Singel Click 24.3514</t>
  </si>
  <si>
    <t>A52_29 Single Click 24.449</t>
  </si>
  <si>
    <t>A52_29 Single Click 24.6645</t>
  </si>
  <si>
    <t>A52_29 Single Click 27.478</t>
  </si>
  <si>
    <t>A52_29 Single Click 27.3375</t>
  </si>
  <si>
    <t>A52_30 Click Train 58.1029</t>
  </si>
  <si>
    <t>A52_30 Single Click 31.309</t>
  </si>
  <si>
    <t>A52_30 Single Click 31.522</t>
  </si>
  <si>
    <t>A52_30 Single Click 31.625</t>
  </si>
  <si>
    <t>A52_30 Single Click 31.4288</t>
  </si>
  <si>
    <t>A52_30 Single Click 34.006</t>
  </si>
  <si>
    <t>A52_30 Single Click 34.1160</t>
  </si>
  <si>
    <t>A52_30 Single Click 42.9798</t>
  </si>
  <si>
    <t>A52_31 Single Click 11.9385</t>
  </si>
  <si>
    <t>A52_31 Single Click 12.3013</t>
  </si>
  <si>
    <t>A52_32 Single Click 39.258</t>
  </si>
  <si>
    <t>A52_32 Single Click 39.0723</t>
  </si>
  <si>
    <t>A52_32 Single Click 39.1695</t>
  </si>
  <si>
    <t>A52_32 Single Click 42.5021</t>
  </si>
  <si>
    <t>A52_33 Click Train 58.164</t>
  </si>
  <si>
    <t>A52_33 Click Train 58.1990</t>
  </si>
  <si>
    <t>A52_33 Click Train 58.2403</t>
  </si>
  <si>
    <t>A52_33 Click Train 58.13245</t>
  </si>
  <si>
    <t>A52_38 Click Train 1.8100</t>
  </si>
  <si>
    <t>A52_38 Single Click 38.136</t>
  </si>
  <si>
    <t>A52_38 Single Click 38.4554</t>
  </si>
  <si>
    <t>A52_38 Single Click 45.957</t>
  </si>
  <si>
    <t>A52_38 Single Click 46.059</t>
  </si>
  <si>
    <t>A52_39 Single Click 1.531</t>
  </si>
  <si>
    <t>A52_39 Single Click 41.313</t>
  </si>
  <si>
    <t>A52_39 Single Click 41.3862</t>
  </si>
  <si>
    <t>A52_39 Single Click 41.4636</t>
  </si>
  <si>
    <t>A53_00 Single Click 17.8385</t>
  </si>
  <si>
    <t>A53_00 Single Click 17.767</t>
  </si>
  <si>
    <t>A53_00 Single Click 48.243</t>
  </si>
  <si>
    <t>A53_00 Single Click 48.384</t>
  </si>
  <si>
    <t>A53_00 Single Click 48.1000</t>
  </si>
  <si>
    <t>A53_01 Single Click 50.4959</t>
  </si>
  <si>
    <t>A53_01 Single Click 50.8665</t>
  </si>
  <si>
    <t>A53_01 Single Click 51.197</t>
  </si>
  <si>
    <t>A53_01 Single Click 51.242</t>
  </si>
  <si>
    <t>A53_01 Single Click 51.288</t>
  </si>
  <si>
    <t>A53_01 Single Click 51.362</t>
  </si>
  <si>
    <t>A53_02 Single Click 18.9152</t>
  </si>
  <si>
    <t>A53_02 Single Click 31.955</t>
  </si>
  <si>
    <t>A53_02 Single Click 31.9042</t>
  </si>
  <si>
    <t>A53_02 Single Click 32.0067</t>
  </si>
  <si>
    <t>A53_02 Single Click 32.0587</t>
  </si>
  <si>
    <t>A53_02 Single Click 32.1115</t>
  </si>
  <si>
    <t>A53_05 Click Train 20.4276</t>
  </si>
  <si>
    <t>A53_07 Single Click 23.961</t>
  </si>
  <si>
    <t>A53_07 Single Click 24.0227</t>
  </si>
  <si>
    <t>A53_07 Single Click 24.0802</t>
  </si>
  <si>
    <t>A53_07 Single Click 24.1393</t>
  </si>
  <si>
    <t>A53_07 Single Click 24.3286</t>
  </si>
  <si>
    <t>A53_11 Single Click 46.976</t>
  </si>
  <si>
    <t>A53_11 Single Click 46.8925</t>
  </si>
  <si>
    <t>A53_11 Single Click 47.0837</t>
  </si>
  <si>
    <t>A53_12 Single Click 40.031</t>
  </si>
  <si>
    <t>A53_12 Single Click 40.143</t>
  </si>
  <si>
    <t>A53_12 Single Click 40.3155</t>
  </si>
  <si>
    <t>A53_13 Click Train 13.193</t>
  </si>
  <si>
    <t>A53_36 Single Click 33.4932</t>
  </si>
  <si>
    <t>A53_36 Single Click 33.6171</t>
  </si>
  <si>
    <t>A53_36 Single Click 41.188</t>
  </si>
  <si>
    <t>A53_36 Single Click 41.416</t>
  </si>
  <si>
    <t>A53_36 Single Click 41.503</t>
  </si>
  <si>
    <t>A53_36 Single Click 41.658</t>
  </si>
  <si>
    <t>A53_36 Single Click 41.2655</t>
  </si>
  <si>
    <t>A53_36 Single Click 41.3432</t>
  </si>
  <si>
    <t>A53_36 Single Click 41.5725</t>
  </si>
  <si>
    <t>A53_38 Click Train 49.0667</t>
  </si>
  <si>
    <t>A53_38 Click Train 49.1155</t>
  </si>
  <si>
    <t>A53_38 Click Train 49.2125</t>
  </si>
  <si>
    <t>A53_54 Single Click 28.592</t>
  </si>
  <si>
    <t>A53_54 Single Click 28.4635</t>
  </si>
  <si>
    <t>A53_60 Click Train 12.1722</t>
  </si>
  <si>
    <t>A53_60 Click Train 12.2215</t>
  </si>
  <si>
    <t>A53_60 Click Train 31.0502</t>
  </si>
  <si>
    <t>A53_60 Click Train 31.1121</t>
  </si>
  <si>
    <t>A53_60 Click Train 31.1744</t>
  </si>
  <si>
    <t>A53_60 Click Train 31.2342</t>
  </si>
  <si>
    <t>A55_03 Click Train 57.9271</t>
  </si>
  <si>
    <t>A55_03 Click Train 58.0085</t>
  </si>
  <si>
    <t>A55_03 Click Train 58.089</t>
  </si>
  <si>
    <t>A55_03 Click Train 58.169</t>
  </si>
  <si>
    <t>A55_03 Click Train 58.251</t>
  </si>
  <si>
    <t>A55_03 Click Train 58.337</t>
  </si>
  <si>
    <t>A55_03 Click Train 58.421</t>
  </si>
  <si>
    <t>A55_03 Click Train 58.502</t>
  </si>
  <si>
    <t>A55_04 Click Train 1.696</t>
  </si>
  <si>
    <t>A55_04 Click Train 1.773</t>
  </si>
  <si>
    <t>A55_04 Click Train 1.4486</t>
  </si>
  <si>
    <t>A55_04 Click Train 1.8500</t>
  </si>
  <si>
    <t>A55_04 Click Train 2.004</t>
  </si>
  <si>
    <t>A55_04 Click Train 2.234</t>
  </si>
  <si>
    <t>A55_04 Click Train 2.316</t>
  </si>
  <si>
    <t>A55_04 Click Train 2.398</t>
  </si>
  <si>
    <t>A55_04 Click Train 2.481</t>
  </si>
  <si>
    <t>A55_04 Click Train 2.721</t>
  </si>
  <si>
    <t>A55_04 Click Train 2.0795</t>
  </si>
  <si>
    <t>A55_04 Click Train 2.6411</t>
  </si>
  <si>
    <t>A55_04 Click Train 21.7619</t>
  </si>
  <si>
    <t>A55_04 Click Train 21.8566</t>
  </si>
  <si>
    <t>A55_04 Click Train 21.9988</t>
  </si>
  <si>
    <t>A55_04 Click Train 22.046</t>
  </si>
  <si>
    <t>A55_04 Click Train 22.141</t>
  </si>
  <si>
    <t>A55_04 Click Train 22.0928</t>
  </si>
  <si>
    <t>A55_04 Click Train 39.38</t>
  </si>
  <si>
    <t>A55_04 Click Train 39.319</t>
  </si>
  <si>
    <t>A55_04 Click Train 39.441</t>
  </si>
  <si>
    <t>A55_04 Click Train 39.5025</t>
  </si>
  <si>
    <t>A55_25 Click Train 7.771</t>
  </si>
  <si>
    <t>A55_25 Click Train 7.7013</t>
  </si>
  <si>
    <t>A37_29 Single Click 46.56530</t>
  </si>
  <si>
    <t>A37_30 Click Train 14.71590</t>
  </si>
  <si>
    <t>A37_30 Click Train 14.77870</t>
  </si>
  <si>
    <t>A37_30 Single Click 50.4610</t>
  </si>
  <si>
    <t>A37_40 Click Train 14.726</t>
  </si>
  <si>
    <t>A37_40 Click Train 14.729</t>
  </si>
  <si>
    <t>A37_40 Click Train 14.733</t>
  </si>
  <si>
    <t>A37_40 Click Train 14.737</t>
  </si>
  <si>
    <t>A37_45 Single Click 2.466</t>
  </si>
  <si>
    <t>A37_45 Single Click 2.5683</t>
  </si>
  <si>
    <t>A37_45 Single Click 4.9344</t>
  </si>
  <si>
    <t>A37_45 Single Click 51.7195</t>
  </si>
  <si>
    <t>A37_48 click train 3.217</t>
  </si>
  <si>
    <t>A37_48 click train 3.224</t>
  </si>
  <si>
    <t>A37_48 click train 3.231</t>
  </si>
  <si>
    <t>A37_48 click train 3.238</t>
  </si>
  <si>
    <t>A37_48 click train 3.245</t>
  </si>
  <si>
    <t>A37_48 click train 3.2094</t>
  </si>
  <si>
    <t>A37_48 Click Train 3.193</t>
  </si>
  <si>
    <t>A37_48 Click Train 3.251</t>
  </si>
  <si>
    <t>A37_48 Click Train 3.257</t>
  </si>
  <si>
    <t>A37_48 Click Train 3.263</t>
  </si>
  <si>
    <t>A37_48 Click Train 3.269</t>
  </si>
  <si>
    <t>A37_48 Click Train 3.275</t>
  </si>
  <si>
    <t>A37_48 Click Train 3.287</t>
  </si>
  <si>
    <t>A37_48 Click Train 3.292</t>
  </si>
  <si>
    <t>A37_48 Click Train 3.298</t>
  </si>
  <si>
    <t>A37_48 Click Train 3.303</t>
  </si>
  <si>
    <t>A37_48 Click Train 3.308</t>
  </si>
  <si>
    <t>A37_48 Click Train 3.313</t>
  </si>
  <si>
    <t>A37_48 Click Train 3.318</t>
  </si>
  <si>
    <t>A37_48 Click Train 3.323</t>
  </si>
  <si>
    <t>A37_48 Click Train 3.328</t>
  </si>
  <si>
    <t>A37_48 Click Train 3.333</t>
  </si>
  <si>
    <t>A37_48 Click Train 3.338</t>
  </si>
  <si>
    <t>A37_48 Click Train 3.343</t>
  </si>
  <si>
    <t>A37_48 Click Train 3.348</t>
  </si>
  <si>
    <t>A37_48 Click Train 3.353</t>
  </si>
  <si>
    <t>A37_48 Click Train 3.358</t>
  </si>
  <si>
    <t>A37_48 Click Train 3.363</t>
  </si>
  <si>
    <t>A37_48 Click Train 3.372</t>
  </si>
  <si>
    <t>A37_48 Click Train 3.377</t>
  </si>
  <si>
    <t>A37_48 Click Train 3.382</t>
  </si>
  <si>
    <t>A37_48 Click Train 3.387</t>
  </si>
  <si>
    <t>A37_48 Click Train 3.392</t>
  </si>
  <si>
    <t>A37_48 Click Train 3.398</t>
  </si>
  <si>
    <t>A37_48 Click Train 3.402</t>
  </si>
  <si>
    <t>A37_48 Click Train 3.406</t>
  </si>
  <si>
    <t>A37_48 Click Train 3.425</t>
  </si>
  <si>
    <t>A37_48 Click Train 3.434</t>
  </si>
  <si>
    <t>A37_48 Click Train 3.2015</t>
  </si>
  <si>
    <t>A37_48 Click Train 3.4200</t>
  </si>
  <si>
    <t>A37_48 Click Train 56.31450</t>
  </si>
  <si>
    <t>A37_48 Single Click 56.1182</t>
  </si>
  <si>
    <t>A37_48 Single Click 59.0945</t>
  </si>
  <si>
    <t>A37_48 Single Click 59.3425</t>
  </si>
  <si>
    <t>A37_48 Single Click 59.9725</t>
  </si>
  <si>
    <t>A37_48 Single Click 59.46700</t>
  </si>
  <si>
    <t>A37_54 Click Train 30.129</t>
  </si>
  <si>
    <t>A37_54 Click Train 30.228</t>
  </si>
  <si>
    <t>A37_54 Click Train 30.1069</t>
  </si>
  <si>
    <t>A37_54 Click Train 30.1503</t>
  </si>
  <si>
    <t>A37_54 Click Train 30.1708</t>
  </si>
  <si>
    <t>A37_54 Click Train 30.1900</t>
  </si>
  <si>
    <t>A37_54 Click Train 30.2092</t>
  </si>
  <si>
    <t>A37_54 Click Train 30.2465</t>
  </si>
  <si>
    <t>A37_54 Single Click 15.5521</t>
  </si>
  <si>
    <t>A37_73 Click Train 47.7620</t>
  </si>
  <si>
    <t>A37_73 Click Train 47.7680</t>
  </si>
  <si>
    <t>A37_73 Click Train 47.7740</t>
  </si>
  <si>
    <t>A37_75 Click Train 2.5088</t>
  </si>
  <si>
    <t>A37_75 Click Train 25.564</t>
  </si>
  <si>
    <t>A37_75 Click Train 25.5225</t>
  </si>
  <si>
    <t>A37_75 Click Train 25.5360</t>
  </si>
  <si>
    <t>A37_75 Click Train 25.5500</t>
  </si>
  <si>
    <t>A37_75 Click Train 25.5760</t>
  </si>
  <si>
    <t>A37_75 Click Train 25.5900</t>
  </si>
  <si>
    <t>A37_77 Click Train 18.849</t>
  </si>
  <si>
    <t>A37_77 Click Train 18.860</t>
  </si>
  <si>
    <t>A37_77 Click Train 18.867</t>
  </si>
  <si>
    <t>A37_77 Single Click 51.502</t>
  </si>
  <si>
    <t>A37_77 Single Click 51.639</t>
  </si>
  <si>
    <t>A37_77 Single Click 51.4102</t>
  </si>
  <si>
    <t>A37_77 Single Click 51.7988</t>
  </si>
  <si>
    <t>A37_77 Single Click 51.9975</t>
  </si>
  <si>
    <t>A37_77 Single Click 52.1410</t>
  </si>
  <si>
    <t>A37_77 Single Click 52.2899</t>
  </si>
  <si>
    <t>A37_77 Single Click 52.45380</t>
  </si>
  <si>
    <t>A38_00 Single Click 15.331</t>
  </si>
  <si>
    <t>A38_00 Single Click 15.531</t>
  </si>
  <si>
    <t>A38_00 Single Click 15.2580</t>
  </si>
  <si>
    <t>A38_00 Single Click 15.4436</t>
  </si>
  <si>
    <t>A38_00 Single Click 15.9953</t>
  </si>
  <si>
    <t>A38_00 Single Click 17.4314</t>
  </si>
  <si>
    <t>A38_01 Click Train 53.4843</t>
  </si>
  <si>
    <t>A38_01 Click Train 53.5593</t>
  </si>
  <si>
    <t>A38_01 Click Train 53.6345</t>
  </si>
  <si>
    <t>A38_04 Single Click 22.104</t>
  </si>
  <si>
    <t>A31_35 Single Click 16.91740</t>
  </si>
  <si>
    <t>A31_35 Single Click 59.7440</t>
  </si>
  <si>
    <t>A31_35 Single Click 59.8445</t>
  </si>
  <si>
    <t>A31_36 Click Train 59.77220</t>
  </si>
  <si>
    <t>A31_36 Click Train 59.79230</t>
  </si>
  <si>
    <t>A31_36 Click Train 59.81210</t>
  </si>
  <si>
    <t>A31_36 Click Train 59.83200</t>
  </si>
  <si>
    <t>A31_36 Single Click 39.9740</t>
  </si>
  <si>
    <t>A31_36 Single Click 39.77370</t>
  </si>
  <si>
    <t>A31_36 Single Click 40.1730</t>
  </si>
  <si>
    <t>A31_36 Single Click 45.3700</t>
  </si>
  <si>
    <t>A31_36 Single Click 50.56600</t>
  </si>
  <si>
    <t>A31_36 Single Click 51.5465</t>
  </si>
  <si>
    <t>A31_36 Single Click 51.82565</t>
  </si>
  <si>
    <t>A31_37 Single Click 7.38960</t>
  </si>
  <si>
    <t>A31_37 Single Click 23.62500</t>
  </si>
  <si>
    <t>A31_37 Single Click 27.52390</t>
  </si>
  <si>
    <t>A31_37 Single Click 38.67880</t>
  </si>
  <si>
    <t>A31_37 Single Click 47.48240</t>
  </si>
  <si>
    <t>A31_38 Single Click 2.06000</t>
  </si>
  <si>
    <t>A31_38 Single Click 51.42890</t>
  </si>
  <si>
    <t>A31_38 Single Click 53.58040</t>
  </si>
  <si>
    <t>A31_42 Click Train 15.81930</t>
  </si>
  <si>
    <t>A31_42 Click Train 15.95120</t>
  </si>
  <si>
    <t>A31_42 Click Train 16.0090</t>
  </si>
  <si>
    <t>A31_43 Single Click 57.11690</t>
  </si>
  <si>
    <t>A43_24 Click Train 3.8154</t>
  </si>
  <si>
    <t>A43_24 Click Train 3.8447</t>
  </si>
  <si>
    <t>A43_37 Single Click 50.1717</t>
  </si>
  <si>
    <t>A43_37 Single Click 50.6746</t>
  </si>
  <si>
    <t>A43_37 Single Click 52.7304</t>
  </si>
  <si>
    <t>A43_37 Single Click 53.674</t>
  </si>
  <si>
    <t>A43_37 Single Click 54.1228</t>
  </si>
  <si>
    <t>A43_38 Click Train 11.798</t>
  </si>
  <si>
    <t>A43_38 Click Train 11.801</t>
  </si>
  <si>
    <t>A43_38 Click Train 11.805</t>
  </si>
  <si>
    <t>A43_38 Click Train 11.808</t>
  </si>
  <si>
    <t>A43_38 Click Train 11.815</t>
  </si>
  <si>
    <t>A43_38 Click Train 11.844</t>
  </si>
  <si>
    <t>A43_38 Click Train 11.8400</t>
  </si>
  <si>
    <t>A43_38 Single Click 11.0822</t>
  </si>
  <si>
    <t>A53_14 Single Click 8.372</t>
  </si>
  <si>
    <t>A53_14 Single Click 8.554</t>
  </si>
  <si>
    <t>A53_14 Single Click 8.2095</t>
  </si>
  <si>
    <t>A53_14 Single Click 8.4581</t>
  </si>
  <si>
    <t>A53_15 Click Train 45.047</t>
  </si>
  <si>
    <t>A53_15 Single Click 41.8645</t>
  </si>
  <si>
    <t>A53_15 Single Click 42.059</t>
  </si>
  <si>
    <t>A53_15 Single Click 42.152</t>
  </si>
  <si>
    <t>A53_15 Single Click 42.2469</t>
  </si>
  <si>
    <t>A53_15 Single Click 42.6264</t>
  </si>
  <si>
    <t>A53_15 Single Click 42.7205</t>
  </si>
  <si>
    <t>A53_15 Single Click 45.111</t>
  </si>
  <si>
    <t>A53_16 Click Train 24.027</t>
  </si>
  <si>
    <t>A53_16 Click Train 24.069</t>
  </si>
  <si>
    <t>A53_16 Click Train 24.191</t>
  </si>
  <si>
    <t>A53_16 Click Train 24.1095</t>
  </si>
  <si>
    <t>A53_16 Click Train 24.1505</t>
  </si>
  <si>
    <t>A53_16 Click Train 47.8148</t>
  </si>
  <si>
    <t>A53_16 Click Train 47.8553</t>
  </si>
  <si>
    <t>A53_16 Single Click 21.694</t>
  </si>
  <si>
    <t>A53_16 Single Click 21.3112</t>
  </si>
  <si>
    <t>A53_16 Single Click 21.4915</t>
  </si>
  <si>
    <t>A53_17 Click Train 22.456</t>
  </si>
  <si>
    <t>A53_17 Click Train 22.652</t>
  </si>
  <si>
    <t>A53_17 Click Train 22.5789</t>
  </si>
  <si>
    <t>A53_17 Click Train 22.7265</t>
  </si>
  <si>
    <t>A53_17 Click Train 22.8016</t>
  </si>
  <si>
    <t>A53_17 Click Train 22.8764</t>
  </si>
  <si>
    <t>A53_17 Click Train 23.1904</t>
  </si>
  <si>
    <t>A53_17 Click Train 24.9974</t>
  </si>
  <si>
    <t>A53_22 Click Train 53.8985</t>
  </si>
  <si>
    <t>A53_22 Click Train 54.039</t>
  </si>
  <si>
    <t>A53_22 Click Train 54.1705</t>
  </si>
  <si>
    <t>A53_22 Click Train 54.3153</t>
  </si>
  <si>
    <t>A53_22 Click Train 54.4748</t>
  </si>
  <si>
    <t>A53_22 Click Train 54.6328</t>
  </si>
  <si>
    <t>A53_22 Click Train 54.7755</t>
  </si>
  <si>
    <t>A53_31 Single Click 2.2766</t>
  </si>
  <si>
    <t>A53_31 Single Click 2.3686</t>
  </si>
  <si>
    <t>A53_31 Single Click 44.465</t>
  </si>
  <si>
    <t>A53_31 Single Click 44.826</t>
  </si>
  <si>
    <t>A53_31 Single Click 44.918</t>
  </si>
  <si>
    <t>A53_31 Single Click 44.5492</t>
  </si>
  <si>
    <t>A53_31 Single Click 44.6359</t>
  </si>
  <si>
    <t>A53_31 Single Click 44.7300</t>
  </si>
  <si>
    <t>A34_00 Click Train 38.0670</t>
  </si>
  <si>
    <t>A34_00 Click Train 38.5000</t>
  </si>
  <si>
    <t>A34_00 Click Train 38.5580</t>
  </si>
  <si>
    <t>A34_00 Click Train 38.6160</t>
  </si>
  <si>
    <t>A34_00 Click Train 38.6730</t>
  </si>
  <si>
    <t>A34_00 Click Train 38.7235</t>
  </si>
  <si>
    <t>A34_00 Click Train 38.7710</t>
  </si>
  <si>
    <t>A34_00 Click Train 38.8170</t>
  </si>
  <si>
    <t>A34_00 Click Train 38.9170</t>
  </si>
  <si>
    <t>A34_00 Click Train 38.9640</t>
  </si>
  <si>
    <t>A34_00 Click Train 38.36840</t>
  </si>
  <si>
    <t>A34_00 Click Train 38.43750</t>
  </si>
  <si>
    <t>A34_00 Click Train 39.0190</t>
  </si>
  <si>
    <t>A34_00 Click Train 39.1140</t>
  </si>
  <si>
    <t>A34_00 Click Train 39.1615</t>
  </si>
  <si>
    <t>A34_00 Click Train 39.2095</t>
  </si>
  <si>
    <t>A34_00 Click Train 39.2580</t>
  </si>
  <si>
    <t>A34_00 Click Train 39.3070</t>
  </si>
  <si>
    <t>A34_00 Click Train 39.3555</t>
  </si>
  <si>
    <t>A34_00 Click Train 39.4035</t>
  </si>
  <si>
    <t>A34_00 Click Train 39.4510</t>
  </si>
  <si>
    <t>A34_00 Click Train 39.5000</t>
  </si>
  <si>
    <t>A34_00 Click Train 39.5950</t>
  </si>
  <si>
    <t>A34_00 Click Train 39.7765</t>
  </si>
  <si>
    <t>A34_00 Click Train 39.9125</t>
  </si>
  <si>
    <t>A34_00 Click Train 39.54690</t>
  </si>
  <si>
    <t>A34_00 Click Train 39.64210</t>
  </si>
  <si>
    <t>A34_00 Click Train 39.68810</t>
  </si>
  <si>
    <t>A34_00 Click Train 39.73230</t>
  </si>
  <si>
    <t>A34_00 Click Train 39.82150</t>
  </si>
  <si>
    <t>A34_00 Click Train 39.86770</t>
  </si>
  <si>
    <t>A34_00 Click Train 39.95550</t>
  </si>
  <si>
    <t>A34_00 Click Train 39.99710</t>
  </si>
  <si>
    <t>A34_00 Click Train 40.1690</t>
  </si>
  <si>
    <t>A34_00 Click Train 40.2535</t>
  </si>
  <si>
    <t>A34_00 Click Train 40.3825</t>
  </si>
  <si>
    <t>A34_00 Click Train 40.03940</t>
  </si>
  <si>
    <t>A34_00 Click Train 40.4270</t>
  </si>
  <si>
    <t>A34_00 Click Train 40.5150</t>
  </si>
  <si>
    <t>A34_00 Click Train 40.6030</t>
  </si>
  <si>
    <t>A34_00 Click Train 40.08240</t>
  </si>
  <si>
    <t>A34_00 Click Train 40.12250</t>
  </si>
  <si>
    <t>A34_00 Click Train 40.21220</t>
  </si>
  <si>
    <t>A34_00 Click Train 40.25370</t>
  </si>
  <si>
    <t>A34_00 Click Train 40.29530</t>
  </si>
  <si>
    <t>A34_00 Click Train 40.33950</t>
  </si>
  <si>
    <t>A34_00 Click Train 40.47100</t>
  </si>
  <si>
    <t>A34_00 Single Click 40.4025</t>
  </si>
  <si>
    <t>A34_01 Single Click 3.00810</t>
  </si>
  <si>
    <t>A37_22 Click Train 5.5615</t>
  </si>
  <si>
    <t>A37_22 Click Train 5.49130</t>
  </si>
  <si>
    <t>A37_38 Click Train 52.690</t>
  </si>
  <si>
    <t>A37_38 Click Train 52.705</t>
  </si>
  <si>
    <t>A37_38 Click Train 52.715</t>
  </si>
  <si>
    <t>A37_38 Click Train 52.720</t>
  </si>
  <si>
    <t>A37_38 Click Train 52.725</t>
  </si>
  <si>
    <t>A37_38 Click Train 52.730</t>
  </si>
  <si>
    <t>A37_38 Click Train 52.737</t>
  </si>
  <si>
    <t>A37_38 Click Train 52.743</t>
  </si>
  <si>
    <t>A37_38 Click Train 52.750</t>
  </si>
  <si>
    <t>A37_38 Click Train 52.755</t>
  </si>
  <si>
    <t>A37_38 Click Train 52.757</t>
  </si>
  <si>
    <t>A37_38 Click Train 52.760</t>
  </si>
  <si>
    <t>A37_38 Click Train 52.765</t>
  </si>
  <si>
    <t>A37_38 Click Train 52.768</t>
  </si>
  <si>
    <t>A37_38 Click Train 52.772</t>
  </si>
  <si>
    <t>A37_38 Click Train 52.775</t>
  </si>
  <si>
    <t>A37_38 Click Train 52.778</t>
  </si>
  <si>
    <t>A37_38 Click Train 52.782</t>
  </si>
  <si>
    <t>A37_38 Click Train 52.785</t>
  </si>
  <si>
    <t>A37_38 Click Train 52.788</t>
  </si>
  <si>
    <t>A37_38 Click Train 52.791</t>
  </si>
  <si>
    <t>A37_38 Click Train 52.798</t>
  </si>
  <si>
    <t>A37_38 Click Train 52.808</t>
  </si>
  <si>
    <t>A37_38 Click Train 52.812</t>
  </si>
  <si>
    <t>A37_38 Click Train 52.815</t>
  </si>
  <si>
    <t>A37_38 Click Train 52.818</t>
  </si>
  <si>
    <t>A37_38 Click Train 52.822</t>
  </si>
  <si>
    <t>A37_38 Click Train 52.829</t>
  </si>
  <si>
    <t>A37_38 Click Train 52.832</t>
  </si>
  <si>
    <t>A37_38 Click Train 52.835</t>
  </si>
  <si>
    <t>A37_38 Click Train 52.7945</t>
  </si>
  <si>
    <t>A37_38 Click Train 52.8015</t>
  </si>
  <si>
    <t>A37_38 Click Train 52.8255</t>
  </si>
  <si>
    <t>A14_04 single Click 28.1946</t>
  </si>
  <si>
    <t>A14_04 single Click 28.3445</t>
  </si>
  <si>
    <t>A14_04 single Click 28.5830</t>
  </si>
  <si>
    <t>A14_04 single Click 28.8116</t>
  </si>
  <si>
    <t>A14_04 single Click 29.0389</t>
  </si>
  <si>
    <t>A14_08 single Click 55.683</t>
  </si>
  <si>
    <t>A14_08 single Click 55.821</t>
  </si>
  <si>
    <t>A14_08 single Click 55.946</t>
  </si>
  <si>
    <t>A14_08 single Click 56.0677</t>
  </si>
  <si>
    <t>A16_03 single Click 31.9855</t>
  </si>
  <si>
    <t>A16_03 single Click 32.095</t>
  </si>
  <si>
    <t>A16_03 single Click 32.97</t>
  </si>
  <si>
    <t>A16_03 single Click 32.1405</t>
  </si>
  <si>
    <t>A16_03 single Click 33.0223</t>
  </si>
  <si>
    <t>A16_03 single Click 33.693</t>
  </si>
  <si>
    <t>A16_03 single Click 33.895</t>
  </si>
  <si>
    <t>A16_03 single Click 49.942</t>
  </si>
  <si>
    <t>A31_05 Click Train 20.39435</t>
  </si>
  <si>
    <t>A31_05 Click Train 20.47040</t>
  </si>
  <si>
    <t>A31_05 Click Train 56.47210</t>
  </si>
  <si>
    <t>A31_05 Single Click 53.82840</t>
  </si>
  <si>
    <t>A31_05 Single Click 54.91460</t>
  </si>
  <si>
    <t>A31_06 Single Click 44.59820</t>
  </si>
  <si>
    <t>A31_07 Single Click 15.7035</t>
  </si>
  <si>
    <t>A31_018 Single Click 44.56390</t>
  </si>
  <si>
    <t>A31_18 Single Click 23.40880</t>
  </si>
  <si>
    <t>A31_18 Single Click 44.81490</t>
  </si>
  <si>
    <t>A31_19 Single Click 6.72790</t>
  </si>
  <si>
    <t>A31_19 Single Click 10.50440</t>
  </si>
  <si>
    <t>A31_23 Click train 2.5105</t>
  </si>
  <si>
    <t>A31_23 Click Train 2.57345</t>
  </si>
  <si>
    <t>A31_23 Click Train 3.13610</t>
  </si>
  <si>
    <t>A31_23 Click Train 4.06760</t>
  </si>
  <si>
    <t>A31_23 Click Train 6.3610</t>
  </si>
  <si>
    <t>A31_23 Click Train 6.4490</t>
  </si>
  <si>
    <t>A31_23 Click Train 6.5220</t>
  </si>
  <si>
    <t>A31_34 Click Train 58.57700</t>
  </si>
  <si>
    <t>A31_34 Click Train 58.63230</t>
  </si>
  <si>
    <t>A31_34 Single Click 11.5240</t>
  </si>
  <si>
    <t>A48_29 Click Train 11.8021</t>
  </si>
  <si>
    <t>A34_05 Single Click 48.03480</t>
  </si>
  <si>
    <t>A34_06 Single Click 19.2230</t>
  </si>
  <si>
    <t>A34_09 Click Train 8.8265</t>
  </si>
  <si>
    <t>A34_09 Click Train 8.8315</t>
  </si>
  <si>
    <t>A34_09 Click Train 8.8365</t>
  </si>
  <si>
    <t>A34_09 Click Train 8.8460</t>
  </si>
  <si>
    <t>A34_09 Click Train 8.8560</t>
  </si>
  <si>
    <t>A36_01 Single Click 35.7055</t>
  </si>
  <si>
    <t>A36_01 Single Click 39.27170</t>
  </si>
  <si>
    <t>A37_13 Click Train 4.22930</t>
  </si>
  <si>
    <t>A37_13 Click Train 4.26920</t>
  </si>
  <si>
    <t>A37_13 Click Train 4.31065</t>
  </si>
  <si>
    <t>A37_13 Click Train 4.35460</t>
  </si>
  <si>
    <t>A37_66 Click Train 47.594</t>
  </si>
  <si>
    <t>A37_66 Click Train 47.626</t>
  </si>
  <si>
    <t>A37_66 Click Train 47.690</t>
  </si>
  <si>
    <t>A37_66 Click Train 47.720</t>
  </si>
  <si>
    <t>A37_66 Click Train 47.6576</t>
  </si>
  <si>
    <t>A37_66 Single Click 15.647</t>
  </si>
  <si>
    <t>A37_66 Single Click 15.4615</t>
  </si>
  <si>
    <t>A37_66 Single Click 15.7408</t>
  </si>
  <si>
    <t>Frequency (Hz)</t>
  </si>
  <si>
    <t>Level (dB)</t>
  </si>
  <si>
    <t>Intensity</t>
  </si>
  <si>
    <t>Freq * Intensity</t>
  </si>
  <si>
    <t>Fo</t>
  </si>
  <si>
    <t>Freq^2 * intensity</t>
  </si>
  <si>
    <t>Center Freq^2</t>
  </si>
  <si>
    <t>RMS BW</t>
  </si>
  <si>
    <t>Q</t>
  </si>
  <si>
    <t>Resting</t>
  </si>
  <si>
    <t>Socializing</t>
  </si>
  <si>
    <t>Foraging</t>
  </si>
  <si>
    <t>Milling</t>
  </si>
  <si>
    <t>Traveling</t>
  </si>
  <si>
    <t xml:space="preserve">Traveling </t>
  </si>
  <si>
    <t>A53_00 Single Click 41.7061</t>
  </si>
  <si>
    <t>A53_00 Single Click 41.7065</t>
  </si>
  <si>
    <t>A53_00 Single Click 44.309</t>
  </si>
  <si>
    <t>A53_00 Single Click 44.454</t>
  </si>
  <si>
    <t xml:space="preserve"> Click t</t>
  </si>
  <si>
    <t xml:space="preserve"> Click T</t>
  </si>
  <si>
    <t xml:space="preserve"> single</t>
  </si>
  <si>
    <t xml:space="preserve">Single </t>
  </si>
  <si>
    <t xml:space="preserve">single </t>
  </si>
  <si>
    <t xml:space="preserve">SIngle </t>
  </si>
  <si>
    <t xml:space="preserve">Singel </t>
  </si>
  <si>
    <t xml:space="preserve"> Click </t>
  </si>
  <si>
    <t>Click T</t>
  </si>
  <si>
    <t>click t</t>
  </si>
  <si>
    <t xml:space="preserve"> single </t>
  </si>
  <si>
    <t xml:space="preserve"> Single </t>
  </si>
  <si>
    <t>8 Single</t>
  </si>
  <si>
    <t>Click Type</t>
  </si>
  <si>
    <t>RMS</t>
  </si>
  <si>
    <t>Q--Value</t>
  </si>
  <si>
    <t/>
  </si>
  <si>
    <t>SQRT</t>
  </si>
  <si>
    <t xml:space="preserve">Log </t>
  </si>
  <si>
    <t>Inverse</t>
  </si>
  <si>
    <t>Transforms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</si>
</sst>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0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zoomScaleNormal="100" zoomScalePageLayoutView="60" workbookViewId="0">
      <selection sqref="A1:G4"/>
    </sheetView>
  </sheetViews>
  <sheetFormatPr defaultRowHeight="15"/>
  <cols>
    <col min="1" max="1" width="24.28515625"/>
    <col min="2" max="1025" width="8.5703125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>
        <v>24055.858721913999</v>
      </c>
      <c r="C2">
        <v>6124.6893133329504</v>
      </c>
      <c r="D2">
        <v>3.9276863676246201</v>
      </c>
      <c r="E2" s="1">
        <f>AVERAGE(B2:B4)</f>
        <v>23913.930577597435</v>
      </c>
      <c r="F2" s="1">
        <f>AVERAGE(C2,C4)</f>
        <v>6653.4883885474756</v>
      </c>
      <c r="G2" s="1">
        <f>AVERAGE(D2,D4)</f>
        <v>3.6985502794723848</v>
      </c>
    </row>
    <row r="3" spans="1:7">
      <c r="A3" t="s">
        <v>8</v>
      </c>
      <c r="B3">
        <v>22767.602957961601</v>
      </c>
      <c r="C3">
        <v>5596.2713031330504</v>
      </c>
      <c r="D3">
        <v>4.0683522518315502</v>
      </c>
    </row>
    <row r="4" spans="1:7">
      <c r="A4" t="s">
        <v>9</v>
      </c>
      <c r="B4">
        <v>24918.330052916699</v>
      </c>
      <c r="C4">
        <v>7182.2874637619998</v>
      </c>
      <c r="D4">
        <v>3.4694141913201499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zoomScaleNormal="100" zoomScalePageLayoutView="60" workbookViewId="0">
      <selection sqref="A1:G4"/>
    </sheetView>
  </sheetViews>
  <sheetFormatPr defaultRowHeight="15"/>
  <cols>
    <col min="1" max="1" width="24.28515625" style="1"/>
    <col min="2" max="2" width="10.5703125" style="1"/>
    <col min="3" max="3" width="14.42578125" style="1"/>
    <col min="4" max="4" width="8.140625" style="1"/>
    <col min="5" max="1025" width="8.5703125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 t="s">
        <v>10</v>
      </c>
      <c r="B2" s="1">
        <v>24470.299237345898</v>
      </c>
      <c r="C2" s="1">
        <v>9702.7630436812597</v>
      </c>
      <c r="D2" s="1">
        <v>2.52199287225526</v>
      </c>
      <c r="E2" s="1">
        <f>AVERAGE(B2:B4)</f>
        <v>24328.628054713965</v>
      </c>
      <c r="F2" s="1">
        <f>AVERAGE(C2,C4)</f>
        <v>8475.7721956924506</v>
      </c>
      <c r="G2" s="1">
        <f>AVERAGE(D2,D4)</f>
        <v>2.8044456188644897</v>
      </c>
    </row>
    <row r="3" spans="1:7">
      <c r="A3" s="1" t="s">
        <v>11</v>
      </c>
      <c r="B3" s="1">
        <v>26139.3336328933</v>
      </c>
      <c r="C3" s="1">
        <v>10487.476855143201</v>
      </c>
      <c r="D3" s="1">
        <v>2.4924330221596001</v>
      </c>
    </row>
    <row r="4" spans="1:7">
      <c r="A4" s="1" t="s">
        <v>12</v>
      </c>
      <c r="B4" s="1">
        <v>22376.2512939027</v>
      </c>
      <c r="C4" s="1">
        <v>7248.7813477036398</v>
      </c>
      <c r="D4" s="1">
        <v>3.0868983654737199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01"/>
  <sheetViews>
    <sheetView topLeftCell="A331" zoomScale="50" zoomScaleNormal="50" zoomScalePageLayoutView="60" workbookViewId="0">
      <selection activeCell="E2" sqref="E2:E396"/>
    </sheetView>
  </sheetViews>
  <sheetFormatPr defaultRowHeight="15"/>
  <cols>
    <col min="1" max="1" width="30.85546875" style="1"/>
    <col min="2" max="2" width="17.42578125" style="1"/>
    <col min="3" max="3" width="14.42578125" style="1"/>
    <col min="4" max="1025" width="8.5703125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/>
      <c r="F1" s="1" t="s">
        <v>5</v>
      </c>
      <c r="G1" s="1" t="s">
        <v>6</v>
      </c>
      <c r="H1" s="2" t="s">
        <v>4</v>
      </c>
    </row>
    <row r="2" spans="1:10">
      <c r="A2" s="2" t="s">
        <v>13</v>
      </c>
      <c r="B2" s="2">
        <v>21100.049983480643</v>
      </c>
      <c r="C2" s="2">
        <v>7258.2008105896703</v>
      </c>
      <c r="D2" s="2">
        <v>2.9070634078759299</v>
      </c>
      <c r="E2" s="2" t="s">
        <v>656</v>
      </c>
      <c r="F2" s="1">
        <f>AVERAGE(C2:C392)</f>
        <v>7291.8333378976286</v>
      </c>
      <c r="G2" s="1">
        <f>AVERAGE(D2:D392)</f>
        <v>3.2065828797050653</v>
      </c>
      <c r="H2" s="2">
        <f>AVERAGE(B2:B392)</f>
        <v>22603.508266946468</v>
      </c>
    </row>
    <row r="3" spans="1:10">
      <c r="A3" s="2" t="s">
        <v>14</v>
      </c>
      <c r="B3" s="2">
        <v>21087.551565966653</v>
      </c>
      <c r="C3" s="2">
        <v>9182.1842034072397</v>
      </c>
      <c r="D3" s="2">
        <v>2.2965724819745699</v>
      </c>
      <c r="E3" s="2" t="s">
        <v>656</v>
      </c>
    </row>
    <row r="4" spans="1:10">
      <c r="A4" s="2" t="s">
        <v>15</v>
      </c>
      <c r="B4" s="2">
        <v>21019.188348920081</v>
      </c>
      <c r="C4" s="2">
        <v>8480.7671477673193</v>
      </c>
      <c r="D4" s="2">
        <v>2.47845365668997</v>
      </c>
      <c r="E4" s="2" t="s">
        <v>656</v>
      </c>
    </row>
    <row r="5" spans="1:10">
      <c r="A5" s="2" t="s">
        <v>19</v>
      </c>
      <c r="B5" s="2">
        <v>22017.97084273737</v>
      </c>
      <c r="C5" s="2">
        <v>9744.3379060735206</v>
      </c>
      <c r="D5" s="2">
        <v>2.2595656118425298</v>
      </c>
      <c r="E5" s="2" t="s">
        <v>657</v>
      </c>
      <c r="G5" s="2"/>
      <c r="H5" s="2"/>
      <c r="I5" s="2"/>
      <c r="J5" s="2"/>
    </row>
    <row r="6" spans="1:10">
      <c r="A6" s="2" t="s">
        <v>20</v>
      </c>
      <c r="B6" s="2">
        <v>17774.913631829997</v>
      </c>
      <c r="C6" s="2">
        <v>4503.8221325772602</v>
      </c>
      <c r="D6" s="2">
        <v>3.9466286875007</v>
      </c>
      <c r="E6" s="2" t="s">
        <v>657</v>
      </c>
      <c r="G6" s="2"/>
      <c r="H6" s="2"/>
      <c r="I6" s="2"/>
      <c r="J6" s="2"/>
    </row>
    <row r="7" spans="1:10">
      <c r="A7" s="2" t="s">
        <v>21</v>
      </c>
      <c r="B7" s="2">
        <v>21316.070996110004</v>
      </c>
      <c r="C7" s="2">
        <v>6996.1717196709897</v>
      </c>
      <c r="D7" s="2">
        <v>3.0468192963554701</v>
      </c>
      <c r="E7" s="2" t="s">
        <v>657</v>
      </c>
      <c r="G7" s="2"/>
      <c r="H7" s="2"/>
      <c r="I7" s="2"/>
      <c r="J7" s="2"/>
    </row>
    <row r="8" spans="1:10">
      <c r="A8" s="2" t="s">
        <v>22</v>
      </c>
      <c r="B8" s="2">
        <v>16274.525106071515</v>
      </c>
      <c r="C8" s="2">
        <v>4164.6607757114098</v>
      </c>
      <c r="D8" s="2">
        <v>3.90776727866665</v>
      </c>
      <c r="E8" s="2" t="s">
        <v>657</v>
      </c>
      <c r="G8" s="2"/>
      <c r="H8" s="2"/>
      <c r="I8" s="2"/>
      <c r="J8" s="2"/>
    </row>
    <row r="9" spans="1:10">
      <c r="A9" s="2" t="s">
        <v>23</v>
      </c>
      <c r="B9" s="2">
        <v>16334.989665287556</v>
      </c>
      <c r="C9" s="2">
        <v>4004.5388526637898</v>
      </c>
      <c r="D9" s="2">
        <v>4.0791187865293503</v>
      </c>
      <c r="E9" s="2" t="s">
        <v>657</v>
      </c>
      <c r="G9" s="2"/>
      <c r="H9" s="2"/>
      <c r="I9" s="2"/>
      <c r="J9" s="2"/>
    </row>
    <row r="10" spans="1:10">
      <c r="A10" s="2" t="s">
        <v>24</v>
      </c>
      <c r="B10" s="2">
        <v>16364.732204793814</v>
      </c>
      <c r="C10" s="2">
        <v>4181.5011222740904</v>
      </c>
      <c r="D10" s="2">
        <v>3.91360225102461</v>
      </c>
      <c r="E10" s="2" t="s">
        <v>657</v>
      </c>
      <c r="G10" s="2"/>
      <c r="H10" s="2"/>
      <c r="I10" s="2"/>
      <c r="J10" s="2"/>
    </row>
    <row r="11" spans="1:10">
      <c r="A11" s="2" t="s">
        <v>25</v>
      </c>
      <c r="B11" s="2">
        <v>30326.612587809959</v>
      </c>
      <c r="C11" s="2">
        <v>9607.63980808819</v>
      </c>
      <c r="D11" s="2">
        <v>3.1565101516690399</v>
      </c>
      <c r="E11" s="2" t="s">
        <v>657</v>
      </c>
      <c r="G11" s="2"/>
      <c r="H11" s="2"/>
      <c r="I11" s="2"/>
      <c r="J11" s="2"/>
    </row>
    <row r="12" spans="1:10">
      <c r="A12" s="2" t="s">
        <v>26</v>
      </c>
      <c r="B12" s="2">
        <v>17667.828829031991</v>
      </c>
      <c r="C12" s="2">
        <v>8563.5201974193096</v>
      </c>
      <c r="D12" s="2">
        <v>2.0631502491646301</v>
      </c>
      <c r="E12" s="2" t="s">
        <v>657</v>
      </c>
      <c r="G12" s="2"/>
      <c r="H12" s="2"/>
      <c r="I12" s="2"/>
      <c r="J12" s="2"/>
    </row>
    <row r="13" spans="1:10">
      <c r="A13" s="2" t="s">
        <v>27</v>
      </c>
      <c r="B13" s="2">
        <v>17475.537933112668</v>
      </c>
      <c r="C13" s="2">
        <v>7314.6772853106404</v>
      </c>
      <c r="D13" s="2">
        <v>2.3891058007722501</v>
      </c>
      <c r="E13" s="2" t="s">
        <v>657</v>
      </c>
      <c r="G13" s="2"/>
      <c r="H13" s="2"/>
      <c r="I13" s="2"/>
      <c r="J13" s="2"/>
    </row>
    <row r="14" spans="1:10">
      <c r="A14" s="2" t="s">
        <v>28</v>
      </c>
      <c r="B14" s="2">
        <v>16389.563623358619</v>
      </c>
      <c r="C14" s="2">
        <v>5085.2188161345402</v>
      </c>
      <c r="D14" s="2">
        <v>3.22298099962922</v>
      </c>
      <c r="E14" s="2" t="s">
        <v>657</v>
      </c>
      <c r="G14" s="2"/>
      <c r="H14" s="2"/>
      <c r="I14" s="2"/>
      <c r="J14" s="2"/>
    </row>
    <row r="15" spans="1:10">
      <c r="A15" s="2" t="s">
        <v>29</v>
      </c>
      <c r="B15" s="2">
        <v>20068.808225055524</v>
      </c>
      <c r="C15" s="2">
        <v>8660.7607800289006</v>
      </c>
      <c r="D15" s="2">
        <v>2.3172107779876301</v>
      </c>
      <c r="E15" s="2" t="s">
        <v>657</v>
      </c>
      <c r="G15" s="2"/>
      <c r="H15" s="2"/>
      <c r="I15" s="2"/>
      <c r="J15" s="2"/>
    </row>
    <row r="16" spans="1:10">
      <c r="A16" s="2" t="s">
        <v>63</v>
      </c>
      <c r="B16" s="2">
        <v>20542.997938458746</v>
      </c>
      <c r="C16" s="2">
        <v>6624.6750736138902</v>
      </c>
      <c r="D16" s="2">
        <v>3.1009819666901999</v>
      </c>
      <c r="E16" s="2" t="s">
        <v>657</v>
      </c>
      <c r="G16" s="2"/>
      <c r="H16" s="2"/>
      <c r="I16" s="2"/>
      <c r="J16" s="2"/>
    </row>
    <row r="17" spans="1:10">
      <c r="A17" s="2" t="s">
        <v>87</v>
      </c>
      <c r="B17" s="2">
        <v>17735.877858172898</v>
      </c>
      <c r="C17" s="2">
        <v>7189.8680173581097</v>
      </c>
      <c r="D17" s="2">
        <v>2.4667876816868</v>
      </c>
      <c r="E17" s="2" t="s">
        <v>658</v>
      </c>
      <c r="G17" s="2"/>
      <c r="H17" s="2"/>
      <c r="I17" s="2"/>
      <c r="J17" s="2"/>
    </row>
    <row r="18" spans="1:10">
      <c r="A18" s="2" t="s">
        <v>88</v>
      </c>
      <c r="B18" s="2">
        <v>20459.980794911098</v>
      </c>
      <c r="C18" s="2">
        <v>8372.8333870566003</v>
      </c>
      <c r="D18" s="2">
        <v>2.4436149447975102</v>
      </c>
      <c r="E18" s="2" t="s">
        <v>657</v>
      </c>
      <c r="G18" s="2"/>
      <c r="H18" s="2"/>
      <c r="I18" s="2"/>
      <c r="J18" s="2"/>
    </row>
    <row r="19" spans="1:10">
      <c r="A19" s="2" t="s">
        <v>89</v>
      </c>
      <c r="B19" s="2">
        <v>19641.229685910999</v>
      </c>
      <c r="C19" s="2">
        <v>7743.7409804395402</v>
      </c>
      <c r="D19" s="2">
        <v>2.5364006538343902</v>
      </c>
      <c r="E19" s="2" t="s">
        <v>657</v>
      </c>
      <c r="G19" s="2"/>
      <c r="H19" s="2"/>
      <c r="I19" s="2"/>
      <c r="J19" s="2"/>
    </row>
    <row r="20" spans="1:10">
      <c r="A20" s="2" t="s">
        <v>90</v>
      </c>
      <c r="B20" s="2">
        <v>19324.898181715998</v>
      </c>
      <c r="C20" s="2">
        <v>8150.6726346258101</v>
      </c>
      <c r="D20" s="2">
        <v>2.3709574716103399</v>
      </c>
      <c r="E20" s="2" t="s">
        <v>657</v>
      </c>
      <c r="G20" s="2"/>
      <c r="H20" s="2"/>
      <c r="I20" s="2"/>
      <c r="J20" s="2"/>
    </row>
    <row r="21" spans="1:10">
      <c r="A21" s="2" t="s">
        <v>91</v>
      </c>
      <c r="B21" s="2">
        <v>18292.156782015099</v>
      </c>
      <c r="C21" s="2">
        <v>4477.4616722340397</v>
      </c>
      <c r="D21" s="2">
        <v>4.0853854529788096</v>
      </c>
      <c r="E21" s="2" t="s">
        <v>657</v>
      </c>
      <c r="G21" s="2"/>
      <c r="H21" s="2"/>
      <c r="I21" s="2"/>
      <c r="J21" s="2"/>
    </row>
    <row r="22" spans="1:10">
      <c r="A22" s="2" t="s">
        <v>92</v>
      </c>
      <c r="B22" s="2">
        <v>18324.3786167955</v>
      </c>
      <c r="C22" s="2">
        <v>3994.7367777157801</v>
      </c>
      <c r="D22" s="2">
        <v>4.5871304259685202</v>
      </c>
      <c r="E22" s="2" t="s">
        <v>657</v>
      </c>
      <c r="G22" s="2"/>
      <c r="H22" s="2"/>
      <c r="I22" s="2"/>
      <c r="J22" s="2"/>
    </row>
    <row r="23" spans="1:10">
      <c r="A23" s="2" t="s">
        <v>114</v>
      </c>
      <c r="B23" s="2">
        <v>25106.162948464</v>
      </c>
      <c r="C23" s="2">
        <v>8142.7202204434998</v>
      </c>
      <c r="D23" s="2">
        <v>3.0832648388718198</v>
      </c>
      <c r="E23" s="2" t="s">
        <v>657</v>
      </c>
      <c r="G23" s="2"/>
      <c r="H23" s="2"/>
      <c r="I23" s="2"/>
      <c r="J23" s="2"/>
    </row>
    <row r="24" spans="1:10">
      <c r="A24" s="2" t="s">
        <v>115</v>
      </c>
      <c r="B24" s="2">
        <v>25294.1284623473</v>
      </c>
      <c r="C24" s="2">
        <v>8150.8959427781001</v>
      </c>
      <c r="D24" s="2">
        <v>3.1032329010111601</v>
      </c>
      <c r="E24" s="2" t="s">
        <v>657</v>
      </c>
      <c r="G24" s="2"/>
      <c r="H24" s="2"/>
      <c r="I24" s="2"/>
      <c r="J24" s="2"/>
    </row>
    <row r="25" spans="1:10">
      <c r="A25" s="2" t="s">
        <v>116</v>
      </c>
      <c r="B25" s="2">
        <v>25585.183288884102</v>
      </c>
      <c r="C25" s="2">
        <v>8215.8723267872192</v>
      </c>
      <c r="D25" s="2">
        <v>3.1141164652066902</v>
      </c>
      <c r="E25" s="2" t="s">
        <v>657</v>
      </c>
      <c r="G25" s="2"/>
      <c r="H25" s="2"/>
      <c r="I25" s="2"/>
      <c r="J25" s="2"/>
    </row>
    <row r="26" spans="1:10">
      <c r="A26" s="2" t="s">
        <v>117</v>
      </c>
      <c r="B26" s="2">
        <v>24102.1489251157</v>
      </c>
      <c r="C26" s="2">
        <v>8235.1808038867093</v>
      </c>
      <c r="D26" s="2">
        <v>2.9267297827559902</v>
      </c>
      <c r="E26" s="2" t="s">
        <v>657</v>
      </c>
      <c r="G26" s="2"/>
      <c r="H26" s="2"/>
      <c r="I26" s="2"/>
      <c r="J26" s="2"/>
    </row>
    <row r="27" spans="1:10">
      <c r="A27" s="2" t="s">
        <v>118</v>
      </c>
      <c r="B27" s="2">
        <v>21130.299202777602</v>
      </c>
      <c r="C27" s="2">
        <v>7017.1180614426803</v>
      </c>
      <c r="D27" s="2">
        <v>3.0112503477579202</v>
      </c>
      <c r="E27" s="2" t="s">
        <v>657</v>
      </c>
      <c r="G27" s="2"/>
      <c r="H27" s="2"/>
      <c r="I27" s="2"/>
      <c r="J27" s="2"/>
    </row>
    <row r="28" spans="1:10">
      <c r="A28" s="2" t="s">
        <v>119</v>
      </c>
      <c r="B28" s="2">
        <v>20942.8725752547</v>
      </c>
      <c r="C28" s="2">
        <v>6994.1521259387</v>
      </c>
      <c r="D28" s="2">
        <v>2.99434044300886</v>
      </c>
      <c r="E28" s="2" t="s">
        <v>659</v>
      </c>
      <c r="G28" s="2"/>
      <c r="H28" s="2"/>
      <c r="I28" s="2"/>
      <c r="J28" s="2"/>
    </row>
    <row r="29" spans="1:10">
      <c r="A29" s="2" t="s">
        <v>137</v>
      </c>
      <c r="B29" s="2">
        <v>21574.9372041885</v>
      </c>
      <c r="C29" s="2">
        <v>6951.64431636888</v>
      </c>
      <c r="D29" s="2">
        <v>3.1035732299171901</v>
      </c>
      <c r="E29" s="2" t="s">
        <v>657</v>
      </c>
      <c r="G29" s="2"/>
      <c r="H29" s="2"/>
      <c r="I29" s="2"/>
      <c r="J29" s="2"/>
    </row>
    <row r="30" spans="1:10">
      <c r="A30" s="2" t="s">
        <v>138</v>
      </c>
      <c r="B30" s="2">
        <v>23768.817337291599</v>
      </c>
      <c r="C30" s="2">
        <v>7757.2655080391196</v>
      </c>
      <c r="D30" s="2">
        <v>3.0640716516225002</v>
      </c>
      <c r="E30" s="2" t="s">
        <v>657</v>
      </c>
      <c r="G30" s="2"/>
      <c r="H30" s="2"/>
      <c r="I30" s="2"/>
      <c r="J30" s="2"/>
    </row>
    <row r="31" spans="1:10">
      <c r="A31" s="2" t="s">
        <v>139</v>
      </c>
      <c r="B31" s="2">
        <v>23237.253294655999</v>
      </c>
      <c r="C31" s="2">
        <v>7495.14315064948</v>
      </c>
      <c r="D31" s="2">
        <v>3.1003081365620702</v>
      </c>
      <c r="E31" s="2" t="s">
        <v>657</v>
      </c>
      <c r="G31" s="2"/>
      <c r="H31" s="2"/>
      <c r="I31" s="2"/>
      <c r="J31" s="2"/>
    </row>
    <row r="32" spans="1:10">
      <c r="A32" s="2" t="s">
        <v>140</v>
      </c>
      <c r="B32" s="2">
        <v>23932.4943622553</v>
      </c>
      <c r="C32" s="2">
        <v>7818.2995099373902</v>
      </c>
      <c r="D32" s="2">
        <v>3.0610869194555699</v>
      </c>
      <c r="E32" s="2" t="s">
        <v>657</v>
      </c>
      <c r="G32" s="2"/>
      <c r="H32" s="2"/>
      <c r="I32" s="2"/>
      <c r="J32" s="2"/>
    </row>
    <row r="33" spans="1:10">
      <c r="A33" s="2" t="s">
        <v>141</v>
      </c>
      <c r="B33" s="2">
        <v>23083.397653464199</v>
      </c>
      <c r="C33" s="2">
        <v>7558.9372697265699</v>
      </c>
      <c r="D33" s="2">
        <v>3.0537887575695102</v>
      </c>
      <c r="E33" s="2" t="s">
        <v>657</v>
      </c>
      <c r="G33" s="2"/>
      <c r="H33" s="2"/>
      <c r="I33" s="2"/>
      <c r="J33" s="2"/>
    </row>
    <row r="34" spans="1:10">
      <c r="A34" s="2" t="s">
        <v>142</v>
      </c>
      <c r="B34" s="2">
        <v>29706.607544947699</v>
      </c>
      <c r="C34" s="2">
        <v>9216.8003692930706</v>
      </c>
      <c r="D34" s="2">
        <v>3.2230933029556499</v>
      </c>
      <c r="E34" s="2" t="s">
        <v>657</v>
      </c>
      <c r="G34" s="2"/>
      <c r="H34" s="2"/>
      <c r="I34" s="2"/>
      <c r="J34" s="2"/>
    </row>
    <row r="35" spans="1:10">
      <c r="A35" s="2" t="s">
        <v>143</v>
      </c>
      <c r="B35" s="2">
        <v>29520.9076417658</v>
      </c>
      <c r="C35" s="2">
        <v>8593.0990465226896</v>
      </c>
      <c r="D35" s="2">
        <v>3.4354203858166601</v>
      </c>
      <c r="E35" s="2" t="s">
        <v>657</v>
      </c>
      <c r="G35" s="2"/>
      <c r="H35" s="2"/>
      <c r="I35" s="2"/>
      <c r="J35" s="2"/>
    </row>
    <row r="36" spans="1:10">
      <c r="A36" s="2" t="s">
        <v>144</v>
      </c>
      <c r="B36" s="2">
        <v>30400.149192972101</v>
      </c>
      <c r="C36" s="2">
        <v>9081.6389196658492</v>
      </c>
      <c r="D36" s="2">
        <v>3.3474298484981602</v>
      </c>
      <c r="E36" s="2" t="s">
        <v>657</v>
      </c>
      <c r="G36" s="2"/>
      <c r="H36" s="2"/>
      <c r="I36" s="2"/>
      <c r="J36" s="2"/>
    </row>
    <row r="37" spans="1:10">
      <c r="A37" s="2" t="s">
        <v>145</v>
      </c>
      <c r="B37" s="2">
        <v>30493.114882401202</v>
      </c>
      <c r="C37" s="2">
        <v>9111.59403758386</v>
      </c>
      <c r="D37" s="2">
        <v>3.3466279068867699</v>
      </c>
      <c r="E37" s="2" t="s">
        <v>657</v>
      </c>
      <c r="G37" s="2"/>
      <c r="H37" s="2"/>
      <c r="I37" s="2"/>
      <c r="J37" s="2"/>
    </row>
    <row r="38" spans="1:10">
      <c r="A38" s="2" t="s">
        <v>146</v>
      </c>
      <c r="B38" s="2">
        <v>30883.0731221079</v>
      </c>
      <c r="C38" s="2">
        <v>9081.9630565896496</v>
      </c>
      <c r="D38" s="2">
        <v>3.4004843368857198</v>
      </c>
      <c r="E38" s="2" t="s">
        <v>657</v>
      </c>
      <c r="G38" s="2"/>
      <c r="H38" s="2"/>
      <c r="I38" s="2"/>
      <c r="J38" s="2"/>
    </row>
    <row r="39" spans="1:10">
      <c r="A39" s="2" t="s">
        <v>147</v>
      </c>
      <c r="B39" s="2">
        <v>27903.948663085699</v>
      </c>
      <c r="C39" s="2">
        <v>8213.8256458830601</v>
      </c>
      <c r="D39" s="2">
        <v>3.3971927170223899</v>
      </c>
      <c r="E39" s="2" t="s">
        <v>657</v>
      </c>
      <c r="G39" s="2"/>
      <c r="H39" s="2"/>
      <c r="I39" s="2"/>
      <c r="J39" s="2"/>
    </row>
    <row r="40" spans="1:10">
      <c r="A40" s="2" t="s">
        <v>148</v>
      </c>
      <c r="B40" s="2">
        <v>29368.096119390601</v>
      </c>
      <c r="C40" s="2">
        <v>8922.0630193785801</v>
      </c>
      <c r="D40" s="2">
        <v>3.2916261693740099</v>
      </c>
      <c r="E40" s="2" t="s">
        <v>657</v>
      </c>
      <c r="G40" s="2"/>
      <c r="H40" s="2"/>
      <c r="I40" s="2"/>
      <c r="J40" s="2"/>
    </row>
    <row r="41" spans="1:10">
      <c r="A41" s="2" t="s">
        <v>149</v>
      </c>
      <c r="B41" s="2">
        <v>29375.336872611198</v>
      </c>
      <c r="C41" s="2">
        <v>8643.7023322049408</v>
      </c>
      <c r="D41" s="2">
        <v>3.3984669697802699</v>
      </c>
      <c r="E41" s="2" t="s">
        <v>657</v>
      </c>
      <c r="G41" s="2"/>
      <c r="H41" s="2"/>
      <c r="I41" s="2"/>
      <c r="J41" s="2"/>
    </row>
    <row r="42" spans="1:10">
      <c r="A42" s="2" t="s">
        <v>150</v>
      </c>
      <c r="B42" s="2">
        <v>30350.854250230401</v>
      </c>
      <c r="C42" s="2">
        <v>8951.9280061057307</v>
      </c>
      <c r="D42" s="2">
        <v>3.3904265348793499</v>
      </c>
      <c r="E42" s="2" t="s">
        <v>657</v>
      </c>
      <c r="G42" s="2"/>
      <c r="H42" s="2"/>
      <c r="I42" s="2"/>
      <c r="J42" s="2"/>
    </row>
    <row r="43" spans="1:10">
      <c r="A43" s="2" t="s">
        <v>151</v>
      </c>
      <c r="B43" s="2">
        <v>30257.212480066599</v>
      </c>
      <c r="C43" s="2">
        <v>9110.5412008969106</v>
      </c>
      <c r="D43" s="2">
        <v>3.3211213047461898</v>
      </c>
      <c r="E43" s="2" t="s">
        <v>657</v>
      </c>
      <c r="G43" s="2"/>
      <c r="H43" s="2"/>
      <c r="I43" s="2"/>
      <c r="J43" s="2"/>
    </row>
    <row r="44" spans="1:10">
      <c r="A44" s="2" t="s">
        <v>152</v>
      </c>
      <c r="B44" s="2">
        <v>29899.2879647263</v>
      </c>
      <c r="C44" s="2">
        <v>8836.0351268624509</v>
      </c>
      <c r="D44" s="2">
        <v>3.3837900750110701</v>
      </c>
      <c r="E44" s="2" t="s">
        <v>657</v>
      </c>
      <c r="G44" s="2"/>
      <c r="H44" s="2"/>
      <c r="I44" s="2"/>
      <c r="J44" s="2"/>
    </row>
    <row r="45" spans="1:10">
      <c r="A45" s="2" t="s">
        <v>153</v>
      </c>
      <c r="B45" s="2">
        <v>26946.056687009001</v>
      </c>
      <c r="C45" s="2">
        <v>8206.9910069606103</v>
      </c>
      <c r="D45" s="2">
        <v>3.2833052533084501</v>
      </c>
      <c r="E45" s="2" t="s">
        <v>657</v>
      </c>
      <c r="G45" s="2"/>
      <c r="H45" s="2"/>
      <c r="I45" s="2"/>
      <c r="J45" s="2"/>
    </row>
    <row r="46" spans="1:10">
      <c r="A46" s="2" t="s">
        <v>154</v>
      </c>
      <c r="B46" s="2">
        <v>27814.625488521</v>
      </c>
      <c r="C46" s="2">
        <v>8655.6660212611005</v>
      </c>
      <c r="D46" s="2">
        <v>3.2134587240542101</v>
      </c>
      <c r="E46" s="2" t="s">
        <v>657</v>
      </c>
      <c r="G46" s="2"/>
      <c r="H46" s="2"/>
      <c r="I46" s="2"/>
      <c r="J46" s="2"/>
    </row>
    <row r="47" spans="1:10">
      <c r="A47" s="2" t="s">
        <v>155</v>
      </c>
      <c r="B47" s="2">
        <v>27262.165040039701</v>
      </c>
      <c r="C47" s="2">
        <v>8325.5058841480804</v>
      </c>
      <c r="D47" s="2">
        <v>3.2745355560852398</v>
      </c>
      <c r="E47" s="2" t="s">
        <v>657</v>
      </c>
      <c r="G47" s="2"/>
      <c r="H47" s="2"/>
      <c r="I47" s="2"/>
      <c r="J47" s="2"/>
    </row>
    <row r="48" spans="1:10">
      <c r="A48" s="2" t="s">
        <v>156</v>
      </c>
      <c r="B48" s="2">
        <v>27593.953857296099</v>
      </c>
      <c r="C48" s="2">
        <v>8386.8333912201997</v>
      </c>
      <c r="D48" s="2">
        <v>3.29015166632295</v>
      </c>
      <c r="E48" s="2" t="s">
        <v>657</v>
      </c>
      <c r="G48" s="2"/>
      <c r="H48" s="2"/>
      <c r="I48" s="2"/>
      <c r="J48" s="2"/>
    </row>
    <row r="49" spans="1:10">
      <c r="A49" s="2" t="s">
        <v>172</v>
      </c>
      <c r="B49" s="2">
        <v>24310.595962649801</v>
      </c>
      <c r="C49" s="2">
        <v>5784.2259514916504</v>
      </c>
      <c r="D49" s="2">
        <v>4.2029125705887296</v>
      </c>
      <c r="E49" s="2" t="s">
        <v>657</v>
      </c>
      <c r="G49" s="2"/>
      <c r="H49" s="2"/>
      <c r="I49" s="2"/>
      <c r="J49" s="2"/>
    </row>
    <row r="50" spans="1:10">
      <c r="A50" s="2" t="s">
        <v>173</v>
      </c>
      <c r="B50" s="2">
        <v>24314.6653184731</v>
      </c>
      <c r="C50" s="2">
        <v>5513.6491539090703</v>
      </c>
      <c r="D50" s="2">
        <v>4.4099043373542397</v>
      </c>
      <c r="E50" s="2" t="s">
        <v>657</v>
      </c>
      <c r="G50" s="2"/>
      <c r="H50" s="2"/>
      <c r="I50" s="2"/>
      <c r="J50" s="2"/>
    </row>
    <row r="51" spans="1:10">
      <c r="A51" s="2" t="s">
        <v>174</v>
      </c>
      <c r="B51" s="2">
        <v>23343.912846328101</v>
      </c>
      <c r="C51" s="2">
        <v>7472.5210711600603</v>
      </c>
      <c r="D51" s="2">
        <v>3.12396748353419</v>
      </c>
      <c r="E51" s="2" t="s">
        <v>657</v>
      </c>
      <c r="G51" s="2"/>
      <c r="H51" s="2"/>
      <c r="I51" s="2"/>
      <c r="J51" s="2"/>
    </row>
    <row r="52" spans="1:10">
      <c r="A52" s="2" t="s">
        <v>175</v>
      </c>
      <c r="B52" s="2">
        <v>21986.654146155401</v>
      </c>
      <c r="C52" s="2">
        <v>6557.6114024437402</v>
      </c>
      <c r="D52" s="2">
        <v>3.3528449303906398</v>
      </c>
      <c r="E52" s="2" t="s">
        <v>657</v>
      </c>
      <c r="G52" s="2"/>
      <c r="H52" s="2"/>
      <c r="I52" s="2"/>
      <c r="J52" s="2"/>
    </row>
    <row r="53" spans="1:10">
      <c r="A53" s="2" t="s">
        <v>176</v>
      </c>
      <c r="B53" s="2">
        <v>22260.702786934598</v>
      </c>
      <c r="C53" s="2">
        <v>6596.29650040447</v>
      </c>
      <c r="D53" s="2">
        <v>3.37472743767198</v>
      </c>
      <c r="E53" s="2" t="s">
        <v>657</v>
      </c>
      <c r="G53" s="2"/>
      <c r="H53" s="2"/>
      <c r="I53" s="2"/>
      <c r="J53" s="2"/>
    </row>
    <row r="54" spans="1:10">
      <c r="A54" s="2" t="s">
        <v>177</v>
      </c>
      <c r="B54" s="2">
        <v>23822.895350404298</v>
      </c>
      <c r="C54" s="2">
        <v>7559.8931422661499</v>
      </c>
      <c r="D54" s="2">
        <v>3.1512211749679802</v>
      </c>
      <c r="E54" s="2" t="s">
        <v>657</v>
      </c>
      <c r="G54" s="2"/>
      <c r="H54" s="2"/>
      <c r="I54" s="2"/>
      <c r="J54" s="2"/>
    </row>
    <row r="55" spans="1:10">
      <c r="A55" s="2" t="s">
        <v>178</v>
      </c>
      <c r="B55" s="2">
        <v>23368.883241760101</v>
      </c>
      <c r="C55" s="2">
        <v>7479.1914328490702</v>
      </c>
      <c r="D55" s="2">
        <v>3.1245200034755798</v>
      </c>
      <c r="E55" s="2" t="s">
        <v>657</v>
      </c>
      <c r="G55" s="2"/>
      <c r="H55" s="2"/>
      <c r="I55" s="2"/>
      <c r="J55" s="2"/>
    </row>
    <row r="56" spans="1:10">
      <c r="A56" s="2" t="s">
        <v>192</v>
      </c>
      <c r="B56" s="2">
        <v>21846.153505656901</v>
      </c>
      <c r="C56" s="2">
        <v>5013.1072420245</v>
      </c>
      <c r="D56" s="2">
        <v>4.3578069350925199</v>
      </c>
      <c r="E56" s="2" t="s">
        <v>660</v>
      </c>
      <c r="G56" s="2"/>
      <c r="H56" s="2"/>
      <c r="I56" s="2"/>
      <c r="J56" s="2"/>
    </row>
    <row r="57" spans="1:10">
      <c r="A57" s="2" t="s">
        <v>193</v>
      </c>
      <c r="B57" s="2">
        <v>23482.478464321601</v>
      </c>
      <c r="C57" s="2">
        <v>5793.9463271398799</v>
      </c>
      <c r="D57" s="2">
        <v>4.0529333788139299</v>
      </c>
      <c r="E57" s="2" t="s">
        <v>657</v>
      </c>
      <c r="G57" s="2"/>
      <c r="H57" s="2"/>
      <c r="I57" s="2"/>
      <c r="J57" s="2"/>
    </row>
    <row r="58" spans="1:10">
      <c r="A58" s="2" t="s">
        <v>194</v>
      </c>
      <c r="B58" s="2">
        <v>20817.9043008763</v>
      </c>
      <c r="C58" s="2">
        <v>4990.8326873637798</v>
      </c>
      <c r="D58" s="2">
        <v>4.1712286516005301</v>
      </c>
      <c r="E58" s="2" t="s">
        <v>657</v>
      </c>
      <c r="G58" s="2"/>
      <c r="H58" s="2"/>
      <c r="I58" s="2"/>
      <c r="J58" s="2"/>
    </row>
    <row r="59" spans="1:10">
      <c r="A59" s="2" t="s">
        <v>195</v>
      </c>
      <c r="B59" s="2">
        <v>23751.260792100202</v>
      </c>
      <c r="C59" s="2">
        <v>5380.8644267575601</v>
      </c>
      <c r="D59" s="2">
        <v>4.4140232699400004</v>
      </c>
      <c r="E59" s="2" t="s">
        <v>657</v>
      </c>
      <c r="G59" s="2"/>
      <c r="H59" s="2"/>
      <c r="I59" s="2"/>
      <c r="J59" s="2"/>
    </row>
    <row r="60" spans="1:10">
      <c r="A60" s="2" t="s">
        <v>196</v>
      </c>
      <c r="B60" s="2">
        <v>24167.126092282098</v>
      </c>
      <c r="C60" s="2">
        <v>5454.1667174936401</v>
      </c>
      <c r="D60" s="2">
        <v>4.4309474469800696</v>
      </c>
      <c r="E60" s="2" t="s">
        <v>657</v>
      </c>
      <c r="G60" s="2"/>
      <c r="H60" s="2"/>
      <c r="I60" s="2"/>
      <c r="J60" s="2"/>
    </row>
    <row r="61" spans="1:10">
      <c r="A61" s="2" t="s">
        <v>198</v>
      </c>
      <c r="B61" s="2">
        <v>22492.846660337502</v>
      </c>
      <c r="C61" s="2">
        <v>4932.4429839466902</v>
      </c>
      <c r="D61" s="2">
        <v>4.5601838142972104</v>
      </c>
      <c r="E61" s="2" t="s">
        <v>657</v>
      </c>
      <c r="G61" s="2"/>
      <c r="H61" s="2"/>
      <c r="I61" s="2"/>
      <c r="J61" s="2"/>
    </row>
    <row r="62" spans="1:10">
      <c r="A62" s="2" t="s">
        <v>199</v>
      </c>
      <c r="B62" s="2">
        <v>18670.695051770399</v>
      </c>
      <c r="C62" s="2">
        <v>5156.8368260072502</v>
      </c>
      <c r="D62" s="2">
        <v>3.62057123033432</v>
      </c>
      <c r="E62" s="2" t="s">
        <v>657</v>
      </c>
      <c r="G62" s="2"/>
      <c r="H62" s="2"/>
      <c r="I62" s="2"/>
      <c r="J62" s="2"/>
    </row>
    <row r="63" spans="1:10">
      <c r="A63" s="2" t="s">
        <v>200</v>
      </c>
      <c r="B63" s="2">
        <v>19961.887413419001</v>
      </c>
      <c r="C63" s="2">
        <v>5852.2293679315899</v>
      </c>
      <c r="D63" s="2">
        <v>3.4109885581047101</v>
      </c>
      <c r="E63" s="2" t="s">
        <v>657</v>
      </c>
      <c r="G63" s="2"/>
      <c r="H63" s="2"/>
      <c r="I63" s="2"/>
      <c r="J63" s="2"/>
    </row>
    <row r="64" spans="1:10">
      <c r="A64" s="2" t="s">
        <v>201</v>
      </c>
      <c r="B64" s="2">
        <v>18232.0498873412</v>
      </c>
      <c r="C64" s="2">
        <v>5564.3048487370897</v>
      </c>
      <c r="D64" s="2">
        <v>3.2766087378334898</v>
      </c>
      <c r="E64" s="2" t="s">
        <v>657</v>
      </c>
      <c r="G64" s="2"/>
      <c r="H64" s="2"/>
      <c r="I64" s="2"/>
      <c r="J64" s="2"/>
    </row>
    <row r="65" spans="1:10">
      <c r="A65" s="2" t="s">
        <v>202</v>
      </c>
      <c r="B65" s="2">
        <v>19869.4745435531</v>
      </c>
      <c r="C65" s="2">
        <v>5998.7850886843898</v>
      </c>
      <c r="D65" s="2">
        <v>3.3122497722135802</v>
      </c>
      <c r="E65" s="2" t="s">
        <v>657</v>
      </c>
      <c r="G65" s="2"/>
      <c r="H65" s="2"/>
      <c r="I65" s="2"/>
      <c r="J65" s="2"/>
    </row>
    <row r="66" spans="1:10">
      <c r="A66" s="2" t="s">
        <v>203</v>
      </c>
      <c r="B66" s="2">
        <v>19725.647202867302</v>
      </c>
      <c r="C66" s="2">
        <v>6286.5405772734903</v>
      </c>
      <c r="D66" s="2">
        <v>3.1377586703532199</v>
      </c>
      <c r="E66" s="2" t="s">
        <v>657</v>
      </c>
      <c r="G66" s="2"/>
      <c r="H66" s="2"/>
      <c r="I66" s="2"/>
      <c r="J66" s="2"/>
    </row>
    <row r="67" spans="1:10">
      <c r="A67" s="2" t="s">
        <v>204</v>
      </c>
      <c r="B67" s="2">
        <v>20746.881933791199</v>
      </c>
      <c r="C67" s="2">
        <v>5495.9362513101396</v>
      </c>
      <c r="D67" s="2">
        <v>3.7749495236312902</v>
      </c>
      <c r="E67" s="2" t="s">
        <v>657</v>
      </c>
      <c r="G67" s="2"/>
      <c r="H67" s="2"/>
      <c r="I67" s="2"/>
      <c r="J67" s="2"/>
    </row>
    <row r="68" spans="1:10">
      <c r="A68" s="2" t="s">
        <v>205</v>
      </c>
      <c r="B68" s="2">
        <v>21817.161809221001</v>
      </c>
      <c r="C68" s="2">
        <v>6411.395235037</v>
      </c>
      <c r="D68" s="2">
        <v>3.4028726992206901</v>
      </c>
      <c r="E68" s="2" t="s">
        <v>657</v>
      </c>
      <c r="G68" s="2"/>
      <c r="H68" s="2"/>
      <c r="I68" s="2"/>
      <c r="J68" s="2"/>
    </row>
    <row r="69" spans="1:10">
      <c r="A69" s="2" t="s">
        <v>206</v>
      </c>
      <c r="B69" s="2">
        <v>22806.624499064601</v>
      </c>
      <c r="C69" s="2">
        <v>6817.5891055881802</v>
      </c>
      <c r="D69" s="2">
        <v>3.3452624008053902</v>
      </c>
      <c r="E69" s="2" t="s">
        <v>657</v>
      </c>
      <c r="G69" s="2"/>
      <c r="H69" s="2"/>
      <c r="I69" s="2"/>
      <c r="J69" s="2"/>
    </row>
    <row r="70" spans="1:10">
      <c r="A70" s="2" t="s">
        <v>207</v>
      </c>
      <c r="B70" s="2">
        <v>21892.726086907998</v>
      </c>
      <c r="C70" s="2">
        <v>6166.4021367515697</v>
      </c>
      <c r="D70" s="2">
        <v>3.5503240952172099</v>
      </c>
      <c r="E70" s="2" t="s">
        <v>657</v>
      </c>
      <c r="G70" s="2"/>
      <c r="H70" s="2"/>
      <c r="I70" s="2"/>
      <c r="J70" s="2"/>
    </row>
    <row r="71" spans="1:10">
      <c r="A71" s="2" t="s">
        <v>208</v>
      </c>
      <c r="B71" s="2">
        <v>20575.3211377101</v>
      </c>
      <c r="C71" s="2">
        <v>4747.0858337019099</v>
      </c>
      <c r="D71" s="2">
        <v>4.3343056895318304</v>
      </c>
      <c r="E71" s="2" t="s">
        <v>657</v>
      </c>
      <c r="G71" s="2"/>
      <c r="H71" s="2"/>
      <c r="I71" s="2"/>
      <c r="J71" s="2"/>
    </row>
    <row r="72" spans="1:10">
      <c r="A72" s="2" t="s">
        <v>209</v>
      </c>
      <c r="B72" s="2">
        <v>22430.048379536998</v>
      </c>
      <c r="C72" s="2">
        <v>5977.4778023163999</v>
      </c>
      <c r="D72" s="2">
        <v>3.75242687991997</v>
      </c>
      <c r="E72" s="2" t="s">
        <v>657</v>
      </c>
      <c r="G72" s="2"/>
      <c r="H72" s="2"/>
      <c r="I72" s="2"/>
      <c r="J72" s="2"/>
    </row>
    <row r="73" spans="1:10">
      <c r="A73" s="2" t="s">
        <v>210</v>
      </c>
      <c r="B73" s="2">
        <v>22967.547668113199</v>
      </c>
      <c r="C73" s="2">
        <v>6847.1929997433899</v>
      </c>
      <c r="D73" s="2">
        <v>3.3543011959753302</v>
      </c>
      <c r="E73" s="2" t="s">
        <v>657</v>
      </c>
      <c r="G73" s="2"/>
      <c r="H73" s="2"/>
      <c r="I73" s="2"/>
      <c r="J73" s="2"/>
    </row>
    <row r="74" spans="1:10">
      <c r="A74" s="2" t="s">
        <v>216</v>
      </c>
      <c r="B74" s="2">
        <v>22357.442161900501</v>
      </c>
      <c r="C74" s="2">
        <v>7448.5759922157004</v>
      </c>
      <c r="D74" s="2">
        <v>3.00157267446364</v>
      </c>
      <c r="E74" s="2" t="s">
        <v>657</v>
      </c>
      <c r="G74" s="2"/>
      <c r="H74" s="2"/>
      <c r="I74" s="2"/>
      <c r="J74" s="2"/>
    </row>
    <row r="75" spans="1:10">
      <c r="A75" s="2" t="s">
        <v>217</v>
      </c>
      <c r="B75" s="2">
        <v>23917.388392160701</v>
      </c>
      <c r="C75" s="2">
        <v>7608.7680838376</v>
      </c>
      <c r="D75" s="2">
        <v>3.1433982648210201</v>
      </c>
      <c r="E75" s="2" t="s">
        <v>657</v>
      </c>
      <c r="G75" s="2"/>
      <c r="H75" s="2"/>
      <c r="I75" s="2"/>
      <c r="J75" s="2"/>
    </row>
    <row r="76" spans="1:10">
      <c r="A76" s="2" t="s">
        <v>218</v>
      </c>
      <c r="B76" s="2">
        <v>18423.647524102598</v>
      </c>
      <c r="C76" s="2">
        <v>5007.4549164295404</v>
      </c>
      <c r="D76" s="2">
        <v>3.6792438137893799</v>
      </c>
      <c r="E76" s="2" t="s">
        <v>657</v>
      </c>
      <c r="G76" s="2"/>
      <c r="H76" s="2"/>
      <c r="I76" s="2"/>
      <c r="J76" s="2"/>
    </row>
    <row r="77" spans="1:10">
      <c r="A77" s="2" t="s">
        <v>219</v>
      </c>
      <c r="B77" s="2">
        <v>17677.646574495699</v>
      </c>
      <c r="C77" s="2">
        <v>5304.7160949302897</v>
      </c>
      <c r="D77" s="2">
        <v>3.3324397117859301</v>
      </c>
      <c r="E77" s="2" t="s">
        <v>657</v>
      </c>
      <c r="G77" s="2"/>
      <c r="H77" s="2"/>
      <c r="I77" s="2"/>
      <c r="J77" s="2"/>
    </row>
    <row r="78" spans="1:10">
      <c r="A78" s="2" t="s">
        <v>220</v>
      </c>
      <c r="B78" s="2">
        <v>16298.3889926389</v>
      </c>
      <c r="C78" s="2">
        <v>4005.1417492812602</v>
      </c>
      <c r="D78" s="2">
        <v>4.0693663328055001</v>
      </c>
      <c r="E78" s="2" t="s">
        <v>657</v>
      </c>
      <c r="G78" s="2"/>
      <c r="H78" s="2"/>
      <c r="I78" s="2"/>
      <c r="J78" s="2"/>
    </row>
    <row r="79" spans="1:10">
      <c r="A79" s="2" t="s">
        <v>221</v>
      </c>
      <c r="B79" s="2">
        <v>32282.945818394899</v>
      </c>
      <c r="C79" s="2">
        <v>9039.9507413425399</v>
      </c>
      <c r="D79" s="2">
        <v>3.57114178407575</v>
      </c>
      <c r="E79" s="2" t="s">
        <v>657</v>
      </c>
      <c r="G79" s="2"/>
      <c r="H79" s="2"/>
      <c r="I79" s="2"/>
      <c r="J79" s="2"/>
    </row>
    <row r="80" spans="1:10">
      <c r="A80" s="2" t="s">
        <v>222</v>
      </c>
      <c r="B80" s="2">
        <v>33387.454377282702</v>
      </c>
      <c r="C80" s="2">
        <v>9316.7525957956495</v>
      </c>
      <c r="D80" s="2">
        <v>3.58359353583666</v>
      </c>
      <c r="E80" s="2" t="s">
        <v>657</v>
      </c>
      <c r="G80" s="2"/>
      <c r="H80" s="2"/>
      <c r="I80" s="2"/>
      <c r="J80" s="2"/>
    </row>
    <row r="81" spans="1:10">
      <c r="A81" s="2" t="s">
        <v>223</v>
      </c>
      <c r="B81" s="2">
        <v>29553.4650661905</v>
      </c>
      <c r="C81" s="2">
        <v>8442.0457726886198</v>
      </c>
      <c r="D81" s="2">
        <v>3.5007468405111899</v>
      </c>
      <c r="E81" s="2" t="s">
        <v>657</v>
      </c>
      <c r="G81" s="2"/>
      <c r="H81" s="2"/>
      <c r="I81" s="2"/>
      <c r="J81" s="2"/>
    </row>
    <row r="82" spans="1:10">
      <c r="A82" s="2" t="s">
        <v>224</v>
      </c>
      <c r="B82" s="2">
        <v>25428.439145019202</v>
      </c>
      <c r="C82" s="2">
        <v>11372.6822332028</v>
      </c>
      <c r="D82" s="2">
        <v>2.2359227685778702</v>
      </c>
      <c r="E82" s="2" t="s">
        <v>657</v>
      </c>
      <c r="G82" s="2"/>
      <c r="H82" s="2"/>
      <c r="I82" s="2"/>
      <c r="J82" s="2"/>
    </row>
    <row r="83" spans="1:10">
      <c r="A83" s="2" t="s">
        <v>225</v>
      </c>
      <c r="B83" s="2">
        <v>24234.546196914202</v>
      </c>
      <c r="C83" s="2">
        <v>11037.1435863468</v>
      </c>
      <c r="D83" s="2">
        <v>2.1957262771223598</v>
      </c>
      <c r="E83" s="2" t="s">
        <v>657</v>
      </c>
      <c r="G83" s="2"/>
      <c r="H83" s="2"/>
      <c r="I83" s="2"/>
      <c r="J83" s="2"/>
    </row>
    <row r="84" spans="1:10">
      <c r="A84" s="2" t="s">
        <v>226</v>
      </c>
      <c r="B84" s="2">
        <v>23703.047555708101</v>
      </c>
      <c r="C84" s="2">
        <v>8471.05206445351</v>
      </c>
      <c r="D84" s="2">
        <v>2.7981232290108902</v>
      </c>
      <c r="E84" s="2" t="s">
        <v>657</v>
      </c>
      <c r="G84" s="2"/>
      <c r="H84" s="2"/>
      <c r="I84" s="2"/>
      <c r="J84" s="2"/>
    </row>
    <row r="85" spans="1:10">
      <c r="A85" s="2" t="s">
        <v>227</v>
      </c>
      <c r="B85" s="2">
        <v>22016.740091059899</v>
      </c>
      <c r="C85" s="2">
        <v>7881.4606254009504</v>
      </c>
      <c r="D85" s="2">
        <v>2.7934847533340101</v>
      </c>
      <c r="E85" s="2" t="s">
        <v>657</v>
      </c>
      <c r="G85" s="2"/>
      <c r="H85" s="2"/>
      <c r="I85" s="2"/>
      <c r="J85" s="2"/>
    </row>
    <row r="86" spans="1:10">
      <c r="A86" s="2" t="s">
        <v>228</v>
      </c>
      <c r="B86" s="2">
        <v>23617.458300804901</v>
      </c>
      <c r="C86" s="2">
        <v>8145.9575874959601</v>
      </c>
      <c r="D86" s="2">
        <v>2.89928569442317</v>
      </c>
      <c r="E86" s="2" t="s">
        <v>657</v>
      </c>
      <c r="G86" s="2"/>
      <c r="H86" s="2"/>
      <c r="I86" s="2"/>
      <c r="J86" s="2"/>
    </row>
    <row r="87" spans="1:10">
      <c r="A87" s="2" t="s">
        <v>229</v>
      </c>
      <c r="B87" s="2">
        <v>19576.174255548602</v>
      </c>
      <c r="C87" s="2">
        <v>5475.1380436064101</v>
      </c>
      <c r="D87" s="2">
        <v>3.5754667918206602</v>
      </c>
      <c r="E87" s="2" t="s">
        <v>657</v>
      </c>
      <c r="G87" s="2"/>
      <c r="H87" s="2"/>
      <c r="I87" s="2"/>
      <c r="J87" s="2"/>
    </row>
    <row r="88" spans="1:10">
      <c r="A88" s="2" t="s">
        <v>230</v>
      </c>
      <c r="B88" s="2">
        <v>18569.942164235799</v>
      </c>
      <c r="C88" s="2">
        <v>5202.4367594318601</v>
      </c>
      <c r="D88" s="2">
        <v>3.5694700431617998</v>
      </c>
      <c r="E88" s="2" t="s">
        <v>657</v>
      </c>
      <c r="G88" s="2"/>
      <c r="H88" s="2"/>
      <c r="I88" s="2"/>
      <c r="J88" s="2"/>
    </row>
    <row r="89" spans="1:10">
      <c r="A89" s="2" t="s">
        <v>231</v>
      </c>
      <c r="B89" s="2">
        <v>18135.811022812701</v>
      </c>
      <c r="C89" s="2">
        <v>5554.0987419523299</v>
      </c>
      <c r="D89" s="2">
        <v>3.2653022327143102</v>
      </c>
      <c r="E89" s="2" t="s">
        <v>657</v>
      </c>
      <c r="G89" s="2"/>
      <c r="H89" s="2"/>
      <c r="I89" s="2"/>
      <c r="J89" s="2"/>
    </row>
    <row r="90" spans="1:10">
      <c r="A90" s="2" t="s">
        <v>232</v>
      </c>
      <c r="B90" s="2">
        <v>18239.510349108499</v>
      </c>
      <c r="C90" s="2">
        <v>5589.5814621897598</v>
      </c>
      <c r="D90" s="2">
        <v>3.2631263132111199</v>
      </c>
      <c r="E90" s="2" t="s">
        <v>657</v>
      </c>
      <c r="G90" s="2"/>
      <c r="H90" s="2"/>
      <c r="I90" s="2"/>
      <c r="J90" s="2"/>
    </row>
    <row r="91" spans="1:10">
      <c r="A91" s="2" t="s">
        <v>233</v>
      </c>
      <c r="B91" s="2">
        <v>18280.952528588401</v>
      </c>
      <c r="C91" s="2">
        <v>5728.4640902042902</v>
      </c>
      <c r="D91" s="2">
        <v>3.19124851630805</v>
      </c>
      <c r="E91" s="2" t="s">
        <v>657</v>
      </c>
      <c r="G91" s="2"/>
      <c r="H91" s="2"/>
      <c r="I91" s="2"/>
      <c r="J91" s="2"/>
    </row>
    <row r="92" spans="1:10">
      <c r="A92" s="2" t="s">
        <v>234</v>
      </c>
      <c r="B92" s="2">
        <v>18250.611634442601</v>
      </c>
      <c r="C92" s="2">
        <v>5373.6930560489</v>
      </c>
      <c r="D92" s="2">
        <v>3.3962884452246098</v>
      </c>
      <c r="E92" s="2" t="s">
        <v>657</v>
      </c>
      <c r="G92" s="2"/>
      <c r="H92" s="2"/>
      <c r="I92" s="2"/>
      <c r="J92" s="2"/>
    </row>
    <row r="93" spans="1:10">
      <c r="A93" s="2" t="s">
        <v>235</v>
      </c>
      <c r="B93" s="2">
        <v>23630.250678586701</v>
      </c>
      <c r="C93" s="2">
        <v>5450.80147552781</v>
      </c>
      <c r="D93" s="2">
        <v>4.33518828096717</v>
      </c>
      <c r="E93" s="2" t="s">
        <v>657</v>
      </c>
      <c r="G93" s="2"/>
      <c r="H93" s="2"/>
      <c r="I93" s="2"/>
      <c r="J93" s="2"/>
    </row>
    <row r="94" spans="1:10">
      <c r="A94" s="2" t="s">
        <v>236</v>
      </c>
      <c r="B94" s="2">
        <v>26421.664611983098</v>
      </c>
      <c r="C94" s="2">
        <v>9585.5258922236007</v>
      </c>
      <c r="D94" s="2">
        <v>2.7564126276491598</v>
      </c>
      <c r="E94" s="2" t="s">
        <v>657</v>
      </c>
      <c r="G94" s="2"/>
      <c r="H94" s="2"/>
      <c r="I94" s="2"/>
      <c r="J94" s="2"/>
    </row>
    <row r="95" spans="1:10">
      <c r="A95" s="2" t="s">
        <v>237</v>
      </c>
      <c r="B95" s="2">
        <v>26290.267167112201</v>
      </c>
      <c r="C95" s="2">
        <v>9570.5985841142992</v>
      </c>
      <c r="D95" s="2">
        <v>2.7469825357371001</v>
      </c>
      <c r="E95" s="2" t="s">
        <v>657</v>
      </c>
      <c r="G95" s="2"/>
      <c r="H95" s="2"/>
      <c r="I95" s="2"/>
      <c r="J95" s="2"/>
    </row>
    <row r="96" spans="1:10">
      <c r="A96" s="2" t="s">
        <v>238</v>
      </c>
      <c r="B96" s="2">
        <v>25803.974877809</v>
      </c>
      <c r="C96" s="2">
        <v>9675.7229593021602</v>
      </c>
      <c r="D96" s="2">
        <v>2.6668782256731798</v>
      </c>
      <c r="E96" s="2" t="s">
        <v>657</v>
      </c>
      <c r="G96" s="2"/>
      <c r="H96" s="2"/>
      <c r="I96" s="2"/>
      <c r="J96" s="2"/>
    </row>
    <row r="97" spans="1:10">
      <c r="A97" s="2" t="s">
        <v>239</v>
      </c>
      <c r="B97" s="2">
        <v>26409.3266492982</v>
      </c>
      <c r="C97" s="2">
        <v>9404.7221560065791</v>
      </c>
      <c r="D97" s="2">
        <v>2.8080921702116601</v>
      </c>
      <c r="E97" s="2" t="s">
        <v>657</v>
      </c>
      <c r="G97" s="2"/>
      <c r="H97" s="2"/>
      <c r="I97" s="2"/>
      <c r="J97" s="2"/>
    </row>
    <row r="98" spans="1:10">
      <c r="A98" s="2" t="s">
        <v>240</v>
      </c>
      <c r="B98" s="2">
        <v>26564.2492599691</v>
      </c>
      <c r="C98" s="2">
        <v>9160.1662765582005</v>
      </c>
      <c r="D98" s="2">
        <v>2.89997457010685</v>
      </c>
      <c r="E98" s="2" t="s">
        <v>657</v>
      </c>
      <c r="G98" s="2"/>
      <c r="H98" s="2"/>
      <c r="I98" s="2"/>
      <c r="J98" s="2"/>
    </row>
    <row r="99" spans="1:10">
      <c r="A99" s="2" t="s">
        <v>242</v>
      </c>
      <c r="B99" s="2">
        <v>25309.002789277802</v>
      </c>
      <c r="C99" s="2">
        <v>6323.2970824722097</v>
      </c>
      <c r="D99" s="2">
        <v>4.0025009831394396</v>
      </c>
      <c r="E99" s="2" t="s">
        <v>657</v>
      </c>
      <c r="G99" s="2"/>
      <c r="H99" s="2"/>
      <c r="I99" s="2"/>
      <c r="J99" s="2"/>
    </row>
    <row r="100" spans="1:10">
      <c r="A100" s="2" t="s">
        <v>243</v>
      </c>
      <c r="B100" s="2">
        <v>25011.690380022901</v>
      </c>
      <c r="C100" s="2">
        <v>6374.4723287023799</v>
      </c>
      <c r="D100" s="2">
        <v>3.9237271871747899</v>
      </c>
      <c r="E100" s="2" t="s">
        <v>657</v>
      </c>
      <c r="G100" s="2"/>
      <c r="H100" s="2"/>
      <c r="I100" s="2"/>
      <c r="J100" s="2"/>
    </row>
    <row r="101" spans="1:10">
      <c r="A101" s="2" t="s">
        <v>244</v>
      </c>
      <c r="B101" s="2">
        <v>26630.086284351099</v>
      </c>
      <c r="C101" s="2">
        <v>8125.3742833964698</v>
      </c>
      <c r="D101" s="2">
        <v>3.2773981056807999</v>
      </c>
      <c r="E101" s="2" t="s">
        <v>657</v>
      </c>
      <c r="G101" s="2"/>
      <c r="H101" s="2"/>
      <c r="I101" s="2"/>
      <c r="J101" s="2"/>
    </row>
    <row r="102" spans="1:10">
      <c r="A102" s="2" t="s">
        <v>245</v>
      </c>
      <c r="B102" s="2">
        <v>27320.003451785498</v>
      </c>
      <c r="C102" s="2">
        <v>8335.4182562626593</v>
      </c>
      <c r="D102" s="2">
        <v>3.27758039391234</v>
      </c>
      <c r="E102" s="2" t="s">
        <v>657</v>
      </c>
      <c r="G102" s="2"/>
      <c r="H102" s="2"/>
      <c r="I102" s="2"/>
      <c r="J102" s="2"/>
    </row>
    <row r="103" spans="1:10">
      <c r="A103" s="2" t="s">
        <v>246</v>
      </c>
      <c r="B103" s="2">
        <v>24196.1735353695</v>
      </c>
      <c r="C103" s="2">
        <v>6343.4272701003001</v>
      </c>
      <c r="D103" s="2">
        <v>3.8143691895732701</v>
      </c>
      <c r="E103" s="2" t="s">
        <v>657</v>
      </c>
      <c r="G103" s="2"/>
      <c r="H103" s="2"/>
      <c r="I103" s="2"/>
      <c r="J103" s="2"/>
    </row>
    <row r="104" spans="1:10">
      <c r="A104" s="2" t="s">
        <v>247</v>
      </c>
      <c r="B104" s="2">
        <v>20861.4022896678</v>
      </c>
      <c r="C104" s="2">
        <v>8230.2520008203701</v>
      </c>
      <c r="D104" s="2">
        <v>2.53472217953817</v>
      </c>
      <c r="E104" s="2" t="s">
        <v>657</v>
      </c>
      <c r="G104" s="2"/>
      <c r="H104" s="2"/>
      <c r="I104" s="2"/>
      <c r="J104" s="2"/>
    </row>
    <row r="105" spans="1:10">
      <c r="A105" s="2" t="s">
        <v>248</v>
      </c>
      <c r="B105" s="2">
        <v>20206.7534257835</v>
      </c>
      <c r="C105" s="2">
        <v>9365.1586747457495</v>
      </c>
      <c r="D105" s="2">
        <v>2.15765200863851</v>
      </c>
      <c r="E105" s="2" t="s">
        <v>657</v>
      </c>
      <c r="G105" s="2"/>
      <c r="H105" s="2"/>
      <c r="I105" s="2"/>
      <c r="J105" s="2"/>
    </row>
    <row r="106" spans="1:10">
      <c r="A106" s="2" t="s">
        <v>249</v>
      </c>
      <c r="B106" s="2">
        <v>21944.624259441101</v>
      </c>
      <c r="C106" s="2">
        <v>9271.6994049866207</v>
      </c>
      <c r="D106" s="2">
        <v>2.3668394865819899</v>
      </c>
      <c r="E106" s="2" t="s">
        <v>657</v>
      </c>
      <c r="G106" s="2"/>
      <c r="H106" s="2"/>
      <c r="I106" s="2"/>
      <c r="J106" s="2"/>
    </row>
    <row r="107" spans="1:10">
      <c r="A107" s="2" t="s">
        <v>250</v>
      </c>
      <c r="B107" s="2">
        <v>20223.3792142081</v>
      </c>
      <c r="C107" s="2">
        <v>8718.9306121513491</v>
      </c>
      <c r="D107" s="2">
        <v>2.31947931619312</v>
      </c>
      <c r="E107" s="2" t="s">
        <v>657</v>
      </c>
      <c r="G107" s="2"/>
      <c r="H107" s="2"/>
      <c r="I107" s="2"/>
      <c r="J107" s="2"/>
    </row>
    <row r="108" spans="1:10">
      <c r="A108" s="2" t="s">
        <v>251</v>
      </c>
      <c r="B108" s="2">
        <v>20552.5406784433</v>
      </c>
      <c r="C108" s="2">
        <v>8700.7073068596601</v>
      </c>
      <c r="D108" s="2">
        <v>2.3621689540388999</v>
      </c>
      <c r="E108" s="2" t="s">
        <v>657</v>
      </c>
      <c r="G108" s="2"/>
      <c r="H108" s="2"/>
      <c r="I108" s="2"/>
      <c r="J108" s="2"/>
    </row>
    <row r="109" spans="1:10">
      <c r="A109" s="2" t="s">
        <v>252</v>
      </c>
      <c r="B109" s="2">
        <v>19825.307942889802</v>
      </c>
      <c r="C109" s="2">
        <v>8009.0482072273098</v>
      </c>
      <c r="D109" s="2">
        <v>2.4753637922917702</v>
      </c>
      <c r="E109" s="2" t="s">
        <v>657</v>
      </c>
      <c r="G109" s="2"/>
      <c r="H109" s="2"/>
      <c r="I109" s="2"/>
      <c r="J109" s="2"/>
    </row>
    <row r="110" spans="1:10">
      <c r="A110" s="2" t="s">
        <v>254</v>
      </c>
      <c r="B110" s="2">
        <v>23082.830230497701</v>
      </c>
      <c r="C110" s="2">
        <v>5391.6971410796696</v>
      </c>
      <c r="D110" s="2">
        <v>4.28118079085493</v>
      </c>
      <c r="E110" s="2" t="s">
        <v>657</v>
      </c>
      <c r="G110" s="2"/>
      <c r="H110" s="2"/>
      <c r="I110" s="2"/>
      <c r="J110" s="2"/>
    </row>
    <row r="111" spans="1:10">
      <c r="A111" s="2" t="s">
        <v>255</v>
      </c>
      <c r="B111" s="2">
        <v>23562.274055318001</v>
      </c>
      <c r="C111" s="2">
        <v>5645.9934316762901</v>
      </c>
      <c r="D111" s="2">
        <v>4.1732733734906899</v>
      </c>
      <c r="E111" s="2" t="s">
        <v>657</v>
      </c>
      <c r="G111" s="2"/>
      <c r="H111" s="2"/>
      <c r="I111" s="2"/>
      <c r="J111" s="2"/>
    </row>
    <row r="112" spans="1:10">
      <c r="A112" s="2" t="s">
        <v>256</v>
      </c>
      <c r="B112" s="2">
        <v>22222.161297225699</v>
      </c>
      <c r="C112" s="2">
        <v>7077.1998149565097</v>
      </c>
      <c r="D112" s="2">
        <v>3.13996522328828</v>
      </c>
      <c r="E112" s="2" t="s">
        <v>657</v>
      </c>
      <c r="G112" s="2"/>
      <c r="H112" s="2"/>
      <c r="I112" s="2"/>
      <c r="J112" s="2"/>
    </row>
    <row r="113" spans="1:10">
      <c r="A113" s="2" t="s">
        <v>257</v>
      </c>
      <c r="B113" s="2">
        <v>21932.100770515299</v>
      </c>
      <c r="C113" s="2">
        <v>7049.9041313100597</v>
      </c>
      <c r="D113" s="2">
        <v>3.1109785838236301</v>
      </c>
      <c r="E113" s="2" t="s">
        <v>657</v>
      </c>
      <c r="G113" s="2"/>
      <c r="H113" s="2"/>
      <c r="I113" s="2"/>
      <c r="J113" s="2"/>
    </row>
    <row r="114" spans="1:10">
      <c r="A114" s="2" t="s">
        <v>258</v>
      </c>
      <c r="B114" s="2">
        <v>21630.7307392332</v>
      </c>
      <c r="C114" s="2">
        <v>7014.97293134353</v>
      </c>
      <c r="D114" s="2">
        <v>3.0835087962471199</v>
      </c>
      <c r="E114" s="2" t="s">
        <v>657</v>
      </c>
      <c r="G114" s="2"/>
      <c r="H114" s="2"/>
      <c r="I114" s="2"/>
      <c r="J114" s="2"/>
    </row>
    <row r="115" spans="1:10">
      <c r="A115" s="2" t="s">
        <v>259</v>
      </c>
      <c r="B115" s="2">
        <v>21093.0597722657</v>
      </c>
      <c r="C115" s="2">
        <v>6939.9001120345001</v>
      </c>
      <c r="D115" s="2">
        <v>3.0393895346833801</v>
      </c>
      <c r="E115" s="2" t="s">
        <v>657</v>
      </c>
      <c r="G115" s="2"/>
      <c r="H115" s="2"/>
      <c r="I115" s="2"/>
      <c r="J115" s="2"/>
    </row>
    <row r="116" spans="1:10">
      <c r="A116" s="2" t="s">
        <v>260</v>
      </c>
      <c r="B116" s="2">
        <v>22004.776761685</v>
      </c>
      <c r="C116" s="2">
        <v>7036.9525604201099</v>
      </c>
      <c r="D116" s="2">
        <v>3.12703213113195</v>
      </c>
      <c r="E116" s="2" t="s">
        <v>657</v>
      </c>
      <c r="G116" s="2"/>
      <c r="H116" s="2"/>
      <c r="I116" s="2"/>
      <c r="J116" s="2"/>
    </row>
    <row r="117" spans="1:10">
      <c r="A117" s="2" t="s">
        <v>261</v>
      </c>
      <c r="B117" s="2">
        <v>21402.2398122138</v>
      </c>
      <c r="C117" s="2">
        <v>6891.2986178792598</v>
      </c>
      <c r="D117" s="2">
        <v>3.1056903783978198</v>
      </c>
      <c r="E117" s="2" t="s">
        <v>657</v>
      </c>
      <c r="G117" s="2"/>
      <c r="H117" s="2"/>
      <c r="I117" s="2"/>
      <c r="J117" s="2"/>
    </row>
    <row r="118" spans="1:10">
      <c r="A118" s="2" t="s">
        <v>262</v>
      </c>
      <c r="B118" s="2">
        <v>21285.0749672325</v>
      </c>
      <c r="C118" s="2">
        <v>6919.6959699549898</v>
      </c>
      <c r="D118" s="2">
        <v>3.07601303000181</v>
      </c>
      <c r="E118" s="2" t="s">
        <v>657</v>
      </c>
      <c r="G118" s="2"/>
      <c r="H118" s="2"/>
      <c r="I118" s="2"/>
      <c r="J118" s="2"/>
    </row>
    <row r="119" spans="1:10">
      <c r="A119" s="2" t="s">
        <v>266</v>
      </c>
      <c r="B119" s="2">
        <v>19814.2174124103</v>
      </c>
      <c r="C119" s="2">
        <v>5379.0514404993701</v>
      </c>
      <c r="D119" s="2">
        <v>3.6835895011576301</v>
      </c>
      <c r="E119" s="2" t="s">
        <v>657</v>
      </c>
      <c r="G119" s="2"/>
      <c r="H119" s="2"/>
      <c r="I119" s="2"/>
      <c r="J119" s="2"/>
    </row>
    <row r="120" spans="1:10">
      <c r="A120" s="2" t="s">
        <v>267</v>
      </c>
      <c r="B120" s="2">
        <v>19517.363193916801</v>
      </c>
      <c r="C120" s="2">
        <v>5749.16723101758</v>
      </c>
      <c r="D120" s="2">
        <v>3.3948157028061101</v>
      </c>
      <c r="E120" s="2" t="s">
        <v>657</v>
      </c>
      <c r="G120" s="2"/>
      <c r="H120" s="2"/>
      <c r="I120" s="2"/>
      <c r="J120" s="2"/>
    </row>
    <row r="121" spans="1:10">
      <c r="A121" s="2" t="s">
        <v>306</v>
      </c>
      <c r="B121" s="2">
        <v>18225.0811854678</v>
      </c>
      <c r="C121" s="2">
        <v>6923.8707311578801</v>
      </c>
      <c r="D121">
        <v>2.6322099145285498</v>
      </c>
      <c r="E121" s="2" t="s">
        <v>657</v>
      </c>
      <c r="G121" s="2"/>
      <c r="H121" s="2"/>
      <c r="I121" s="2"/>
      <c r="J121" s="2"/>
    </row>
    <row r="122" spans="1:10">
      <c r="A122" s="2" t="s">
        <v>309</v>
      </c>
      <c r="B122" s="2">
        <v>14805.9129465273</v>
      </c>
      <c r="C122" s="2">
        <v>6723.7357744909204</v>
      </c>
      <c r="D122">
        <v>2.20203670148658</v>
      </c>
      <c r="E122" s="2" t="s">
        <v>657</v>
      </c>
      <c r="G122" s="2"/>
      <c r="H122" s="2"/>
      <c r="I122" s="2"/>
      <c r="J122" s="2"/>
    </row>
    <row r="123" spans="1:10">
      <c r="A123" s="2" t="s">
        <v>314</v>
      </c>
      <c r="B123" s="2">
        <v>22931.153493820799</v>
      </c>
      <c r="C123" s="2">
        <v>6738.2064510997097</v>
      </c>
      <c r="D123">
        <v>3.40315388972363</v>
      </c>
      <c r="E123" s="2" t="s">
        <v>657</v>
      </c>
      <c r="G123" s="2"/>
      <c r="H123" s="2"/>
      <c r="I123" s="2"/>
      <c r="J123" s="2"/>
    </row>
    <row r="124" spans="1:10">
      <c r="A124" s="2" t="s">
        <v>315</v>
      </c>
      <c r="B124" s="2">
        <v>22468.8003321709</v>
      </c>
      <c r="C124" s="2">
        <v>6057.9578633786696</v>
      </c>
      <c r="D124">
        <v>3.70897269985953</v>
      </c>
      <c r="E124" s="2" t="s">
        <v>657</v>
      </c>
      <c r="G124" s="2"/>
      <c r="H124" s="2"/>
      <c r="I124" s="2"/>
    </row>
    <row r="125" spans="1:10">
      <c r="A125" s="2" t="s">
        <v>316</v>
      </c>
      <c r="B125" s="2">
        <v>25134.5266784056</v>
      </c>
      <c r="C125" s="2">
        <v>7910.2738313252303</v>
      </c>
      <c r="D125">
        <v>3.1774534250472</v>
      </c>
      <c r="E125" s="2" t="s">
        <v>657</v>
      </c>
      <c r="G125" s="2"/>
      <c r="H125" s="2"/>
      <c r="I125" s="2"/>
    </row>
    <row r="126" spans="1:10">
      <c r="A126" s="2" t="s">
        <v>317</v>
      </c>
      <c r="B126" s="2">
        <v>16007.4680579836</v>
      </c>
      <c r="C126" s="2">
        <v>4530.3117069800401</v>
      </c>
      <c r="D126">
        <v>3.53341427551667</v>
      </c>
      <c r="E126" s="2" t="s">
        <v>657</v>
      </c>
      <c r="G126" s="2"/>
      <c r="H126" s="2"/>
      <c r="I126" s="2"/>
    </row>
    <row r="127" spans="1:10">
      <c r="A127" s="2" t="s">
        <v>359</v>
      </c>
      <c r="B127" s="2">
        <v>26680.222799241699</v>
      </c>
      <c r="C127" s="2">
        <v>8073.0324317465702</v>
      </c>
      <c r="D127">
        <v>3.3048576262773102</v>
      </c>
      <c r="E127" s="2" t="s">
        <v>657</v>
      </c>
      <c r="G127" s="2"/>
      <c r="H127" s="2"/>
      <c r="I127" s="2"/>
    </row>
    <row r="128" spans="1:10">
      <c r="A128" s="2" t="s">
        <v>360</v>
      </c>
      <c r="B128" s="2">
        <v>17584.376568676798</v>
      </c>
      <c r="C128" s="2">
        <v>4135.4274751933999</v>
      </c>
      <c r="D128">
        <v>4.2521303236866403</v>
      </c>
      <c r="E128" s="2" t="s">
        <v>657</v>
      </c>
      <c r="G128" s="2"/>
      <c r="H128" s="2"/>
      <c r="I128" s="2"/>
    </row>
    <row r="129" spans="1:9">
      <c r="A129" s="2" t="s">
        <v>361</v>
      </c>
      <c r="B129" s="2">
        <v>18310.057812164301</v>
      </c>
      <c r="C129" s="2">
        <v>5115.4196830218298</v>
      </c>
      <c r="D129">
        <v>3.5793852600082299</v>
      </c>
      <c r="E129" s="2" t="s">
        <v>657</v>
      </c>
      <c r="G129" s="2"/>
      <c r="H129" s="2"/>
      <c r="I129" s="2"/>
    </row>
    <row r="130" spans="1:9">
      <c r="A130" s="2" t="s">
        <v>362</v>
      </c>
      <c r="B130" s="2">
        <v>19105.754020275301</v>
      </c>
      <c r="C130" s="2">
        <v>5849.8280200105701</v>
      </c>
      <c r="D130">
        <v>3.2660368740619399</v>
      </c>
      <c r="E130" s="2" t="s">
        <v>657</v>
      </c>
      <c r="G130" s="2"/>
      <c r="H130" s="2"/>
      <c r="I130" s="2"/>
    </row>
    <row r="131" spans="1:9">
      <c r="A131" s="2" t="s">
        <v>363</v>
      </c>
      <c r="B131" s="2">
        <v>18339.519028459799</v>
      </c>
      <c r="C131" s="2">
        <v>5207.9724922249297</v>
      </c>
      <c r="D131">
        <v>3.5214316235040002</v>
      </c>
      <c r="E131" s="2" t="s">
        <v>657</v>
      </c>
      <c r="G131" s="2"/>
      <c r="H131" s="2"/>
      <c r="I131" s="2"/>
    </row>
    <row r="132" spans="1:9">
      <c r="A132" s="2" t="s">
        <v>372</v>
      </c>
      <c r="B132" s="2">
        <v>30274.336959997101</v>
      </c>
      <c r="C132" s="2">
        <v>10349.527237464299</v>
      </c>
      <c r="D132">
        <v>2.9251903266080399</v>
      </c>
      <c r="E132" s="2" t="s">
        <v>657</v>
      </c>
      <c r="G132" s="2"/>
      <c r="H132" s="2"/>
      <c r="I132" s="2"/>
    </row>
    <row r="133" spans="1:9">
      <c r="A133" s="2" t="s">
        <v>386</v>
      </c>
      <c r="B133" s="2">
        <v>22075.1081564425</v>
      </c>
      <c r="C133" s="2">
        <v>9478.8316525804403</v>
      </c>
      <c r="D133">
        <v>2.3288849264912201</v>
      </c>
      <c r="E133" s="2" t="s">
        <v>657</v>
      </c>
      <c r="G133" s="2"/>
      <c r="H133" s="2"/>
      <c r="I133" s="2"/>
    </row>
    <row r="134" spans="1:9">
      <c r="A134" s="2" t="s">
        <v>387</v>
      </c>
      <c r="B134" s="2">
        <v>19723.8997712606</v>
      </c>
      <c r="C134" s="2">
        <v>8383.8308173728492</v>
      </c>
      <c r="D134">
        <v>2.3526118549994002</v>
      </c>
      <c r="E134" s="2" t="s">
        <v>657</v>
      </c>
      <c r="G134" s="2"/>
      <c r="H134" s="2"/>
      <c r="I134" s="2"/>
    </row>
    <row r="135" spans="1:9">
      <c r="A135" s="2" t="s">
        <v>388</v>
      </c>
      <c r="B135" s="2">
        <v>23827.773339731801</v>
      </c>
      <c r="C135" s="2">
        <v>9849.6481563652396</v>
      </c>
      <c r="D135">
        <v>2.4191496956501299</v>
      </c>
      <c r="E135" s="2" t="s">
        <v>657</v>
      </c>
      <c r="G135" s="2"/>
      <c r="H135" s="2"/>
      <c r="I135" s="2"/>
    </row>
    <row r="136" spans="1:9">
      <c r="A136" s="2" t="s">
        <v>389</v>
      </c>
      <c r="B136" s="2">
        <v>19637.384397102302</v>
      </c>
      <c r="C136" s="2">
        <v>8266.4937615567105</v>
      </c>
      <c r="D136">
        <v>2.3755397346848302</v>
      </c>
      <c r="E136" s="2" t="s">
        <v>657</v>
      </c>
      <c r="G136" s="2"/>
      <c r="H136" s="2"/>
      <c r="I136" s="2"/>
    </row>
    <row r="137" spans="1:9">
      <c r="A137" s="2" t="s">
        <v>390</v>
      </c>
      <c r="B137" s="2">
        <v>18486.242336081599</v>
      </c>
      <c r="C137" s="2">
        <v>7515.5756887711595</v>
      </c>
      <c r="D137">
        <v>2.45972405862421</v>
      </c>
      <c r="E137" s="2" t="s">
        <v>657</v>
      </c>
      <c r="G137" s="2"/>
      <c r="H137" s="2"/>
      <c r="I137" s="2"/>
    </row>
    <row r="138" spans="1:9">
      <c r="A138" s="2" t="s">
        <v>391</v>
      </c>
      <c r="B138" s="2">
        <v>17976.127611542899</v>
      </c>
      <c r="C138" s="2">
        <v>6706.7647373177797</v>
      </c>
      <c r="D138">
        <v>2.6802979253946502</v>
      </c>
      <c r="E138" s="2" t="s">
        <v>657</v>
      </c>
      <c r="G138" s="2"/>
      <c r="H138" s="2"/>
      <c r="I138" s="2"/>
    </row>
    <row r="139" spans="1:9">
      <c r="A139" s="2" t="s">
        <v>392</v>
      </c>
      <c r="B139" s="2">
        <v>18988.323306068301</v>
      </c>
      <c r="C139" s="2">
        <v>7361.1229446594298</v>
      </c>
      <c r="D139">
        <v>2.5795416608065902</v>
      </c>
      <c r="E139" s="2" t="s">
        <v>657</v>
      </c>
      <c r="G139" s="2"/>
      <c r="H139" s="2"/>
      <c r="I139" s="2"/>
    </row>
    <row r="140" spans="1:9">
      <c r="A140" s="2" t="s">
        <v>393</v>
      </c>
      <c r="B140" s="2">
        <v>18959.443060297999</v>
      </c>
      <c r="C140" s="2">
        <v>7063.31965832484</v>
      </c>
      <c r="D140">
        <v>2.6842113874815698</v>
      </c>
      <c r="E140" s="2" t="s">
        <v>657</v>
      </c>
      <c r="G140" s="2"/>
      <c r="H140" s="2"/>
      <c r="I140" s="2"/>
    </row>
    <row r="141" spans="1:9">
      <c r="A141" s="2" t="s">
        <v>394</v>
      </c>
      <c r="B141" s="2">
        <v>21304.462093448699</v>
      </c>
      <c r="C141" s="2">
        <v>6381.6119813650403</v>
      </c>
      <c r="D141">
        <v>3.3384138922359901</v>
      </c>
      <c r="E141" s="2" t="s">
        <v>657</v>
      </c>
      <c r="G141" s="2"/>
      <c r="H141" s="2"/>
      <c r="I141" s="2"/>
    </row>
    <row r="142" spans="1:9">
      <c r="A142" s="2" t="s">
        <v>395</v>
      </c>
      <c r="B142" s="2">
        <v>21797.468130267898</v>
      </c>
      <c r="C142" s="2">
        <v>6367.2895711393903</v>
      </c>
      <c r="D142">
        <v>3.4233511585632699</v>
      </c>
      <c r="E142" s="2" t="s">
        <v>657</v>
      </c>
      <c r="G142" s="2"/>
      <c r="H142" s="2"/>
      <c r="I142" s="2"/>
    </row>
    <row r="143" spans="1:9">
      <c r="A143" s="2" t="s">
        <v>396</v>
      </c>
      <c r="B143" s="2">
        <v>20278.0517113639</v>
      </c>
      <c r="C143" s="2">
        <v>5820.7022551030695</v>
      </c>
      <c r="D143">
        <v>3.4837809636433299</v>
      </c>
      <c r="E143" s="2" t="s">
        <v>657</v>
      </c>
      <c r="G143" s="2"/>
      <c r="H143" s="2"/>
      <c r="I143" s="2"/>
    </row>
    <row r="144" spans="1:9">
      <c r="A144" s="2" t="s">
        <v>397</v>
      </c>
      <c r="B144" s="2">
        <v>21222.480617123201</v>
      </c>
      <c r="C144" s="2">
        <v>6103.5982045338396</v>
      </c>
      <c r="D144">
        <v>3.4770441804899401</v>
      </c>
      <c r="E144" s="2" t="s">
        <v>657</v>
      </c>
      <c r="G144" s="2"/>
      <c r="H144" s="2"/>
      <c r="I144" s="2"/>
    </row>
    <row r="145" spans="1:9">
      <c r="A145" s="2" t="s">
        <v>398</v>
      </c>
      <c r="B145" s="2">
        <v>20780.2138905559</v>
      </c>
      <c r="C145" s="2">
        <v>6244.0413689781199</v>
      </c>
      <c r="D145">
        <v>3.3280070810864499</v>
      </c>
      <c r="E145" s="2" t="s">
        <v>657</v>
      </c>
      <c r="G145" s="2"/>
      <c r="H145" s="2"/>
      <c r="I145" s="2"/>
    </row>
    <row r="146" spans="1:9">
      <c r="A146" s="2" t="s">
        <v>399</v>
      </c>
      <c r="B146" s="2">
        <v>22912.8841547839</v>
      </c>
      <c r="C146" s="2">
        <v>6876.3218117910201</v>
      </c>
      <c r="D146">
        <v>3.33214250029638</v>
      </c>
      <c r="E146" s="2" t="s">
        <v>657</v>
      </c>
      <c r="G146" s="2"/>
      <c r="H146" s="2"/>
      <c r="I146" s="2"/>
    </row>
    <row r="147" spans="1:9">
      <c r="A147" s="2" t="s">
        <v>403</v>
      </c>
      <c r="B147" s="2">
        <v>21978.7993990961</v>
      </c>
      <c r="C147" s="2">
        <v>5146.26651946324</v>
      </c>
      <c r="D147">
        <v>4.2708241627152503</v>
      </c>
      <c r="E147" s="2" t="s">
        <v>657</v>
      </c>
      <c r="G147" s="2"/>
      <c r="H147" s="2"/>
      <c r="I147" s="2"/>
    </row>
    <row r="148" spans="1:9">
      <c r="A148" s="2" t="s">
        <v>650</v>
      </c>
      <c r="B148">
        <v>21272.793635949212</v>
      </c>
      <c r="C148" s="2">
        <v>11709.658717323893</v>
      </c>
      <c r="D148">
        <v>1.8166877574729918</v>
      </c>
      <c r="E148" s="2" t="s">
        <v>657</v>
      </c>
      <c r="G148" s="2"/>
      <c r="H148" s="2"/>
      <c r="I148" s="2"/>
    </row>
    <row r="149" spans="1:9">
      <c r="A149" s="2" t="s">
        <v>651</v>
      </c>
      <c r="B149">
        <v>20836.116300140468</v>
      </c>
      <c r="C149" s="2">
        <v>11307.220612744979</v>
      </c>
      <c r="D149">
        <v>1.8427266092831829</v>
      </c>
      <c r="E149" s="2" t="s">
        <v>657</v>
      </c>
      <c r="G149" s="2"/>
      <c r="H149" s="2"/>
      <c r="I149" s="2"/>
    </row>
    <row r="150" spans="1:9">
      <c r="A150" s="2" t="s">
        <v>652</v>
      </c>
      <c r="B150">
        <v>27802.880071095871</v>
      </c>
      <c r="C150" s="2">
        <v>16083.850385094032</v>
      </c>
      <c r="D150">
        <v>1.7286209088877522</v>
      </c>
      <c r="E150" s="2" t="s">
        <v>657</v>
      </c>
      <c r="G150" s="2"/>
      <c r="H150" s="2"/>
      <c r="I150" s="2"/>
    </row>
    <row r="151" spans="1:9">
      <c r="A151" s="2" t="s">
        <v>653</v>
      </c>
      <c r="B151">
        <v>25139.382754489052</v>
      </c>
      <c r="C151" s="2">
        <v>15210.15783538888</v>
      </c>
      <c r="D151">
        <v>1.6528022277321957</v>
      </c>
      <c r="E151" s="2" t="s">
        <v>657</v>
      </c>
      <c r="G151" s="2"/>
      <c r="I151" s="2"/>
    </row>
    <row r="152" spans="1:9">
      <c r="A152" s="2" t="s">
        <v>16</v>
      </c>
      <c r="B152" s="2">
        <v>22794.651477979674</v>
      </c>
      <c r="C152" s="2">
        <v>6321.5575636572303</v>
      </c>
      <c r="D152" s="2">
        <v>3.6058599875806898</v>
      </c>
      <c r="E152" s="2" t="s">
        <v>661</v>
      </c>
      <c r="G152" s="2"/>
      <c r="I152" s="2"/>
    </row>
    <row r="153" spans="1:9">
      <c r="A153" s="2" t="s">
        <v>17</v>
      </c>
      <c r="B153" s="2">
        <v>26872.516184865613</v>
      </c>
      <c r="C153" s="2">
        <v>8354.3400217669096</v>
      </c>
      <c r="D153" s="2">
        <v>3.2165935447743701</v>
      </c>
      <c r="E153" s="2" t="s">
        <v>661</v>
      </c>
      <c r="G153" s="2"/>
      <c r="I153" s="2"/>
    </row>
    <row r="154" spans="1:9">
      <c r="A154" s="2" t="s">
        <v>18</v>
      </c>
      <c r="B154" s="2">
        <v>26009.523643216493</v>
      </c>
      <c r="C154" s="2">
        <v>8803.6343204798595</v>
      </c>
      <c r="D154" s="2">
        <v>2.9544075431109902</v>
      </c>
      <c r="E154" s="2" t="s">
        <v>661</v>
      </c>
      <c r="G154" s="2"/>
      <c r="I154" s="2"/>
    </row>
    <row r="155" spans="1:9">
      <c r="A155" s="2" t="s">
        <v>30</v>
      </c>
      <c r="B155" s="2">
        <v>20278.228301211089</v>
      </c>
      <c r="C155" s="2">
        <v>7750.9011741173099</v>
      </c>
      <c r="D155" s="2">
        <v>2.6162413693166999</v>
      </c>
      <c r="E155" s="2" t="s">
        <v>662</v>
      </c>
    </row>
    <row r="156" spans="1:9">
      <c r="A156" s="2" t="s">
        <v>31</v>
      </c>
      <c r="B156" s="2">
        <v>19923.406633501414</v>
      </c>
      <c r="C156" s="2">
        <v>7684.0653576916802</v>
      </c>
      <c r="D156" s="2">
        <v>2.5928210792166499</v>
      </c>
      <c r="E156" s="2" t="s">
        <v>662</v>
      </c>
    </row>
    <row r="157" spans="1:9">
      <c r="A157" s="2" t="s">
        <v>32</v>
      </c>
      <c r="B157" s="2">
        <v>20012.367385342812</v>
      </c>
      <c r="C157" s="2">
        <v>8013.5254847381702</v>
      </c>
      <c r="D157" s="2">
        <v>2.4973237339116898</v>
      </c>
      <c r="E157" s="2" t="s">
        <v>662</v>
      </c>
    </row>
    <row r="158" spans="1:9">
      <c r="A158" s="2" t="s">
        <v>33</v>
      </c>
      <c r="B158" s="2">
        <v>20194.031222130561</v>
      </c>
      <c r="C158" s="2">
        <v>8071.8668821092797</v>
      </c>
      <c r="D158" s="2">
        <v>2.5017795160731899</v>
      </c>
      <c r="E158" s="2" t="s">
        <v>662</v>
      </c>
    </row>
    <row r="159" spans="1:9">
      <c r="A159" s="2" t="s">
        <v>34</v>
      </c>
      <c r="B159" s="2">
        <v>20435.853967532756</v>
      </c>
      <c r="C159" s="2">
        <v>7969.1351338754403</v>
      </c>
      <c r="D159" s="2">
        <v>2.56437538380588</v>
      </c>
      <c r="E159" s="2" t="s">
        <v>662</v>
      </c>
    </row>
    <row r="160" spans="1:9">
      <c r="A160" s="2" t="s">
        <v>35</v>
      </c>
      <c r="B160" s="2">
        <v>20011.751513642546</v>
      </c>
      <c r="C160" s="2">
        <v>7998.2981414692103</v>
      </c>
      <c r="D160" s="2">
        <v>2.5020011957151902</v>
      </c>
      <c r="E160" s="2" t="s">
        <v>662</v>
      </c>
    </row>
    <row r="161" spans="1:5">
      <c r="A161" s="2" t="s">
        <v>36</v>
      </c>
      <c r="B161" s="2">
        <v>20207.522061501033</v>
      </c>
      <c r="C161" s="2">
        <v>7859.6510623934601</v>
      </c>
      <c r="D161" s="2">
        <v>2.5710456992409201</v>
      </c>
      <c r="E161" s="2" t="s">
        <v>662</v>
      </c>
    </row>
    <row r="162" spans="1:5">
      <c r="A162" s="2" t="s">
        <v>37</v>
      </c>
      <c r="B162" s="2">
        <v>19433.790858954002</v>
      </c>
      <c r="C162" s="2">
        <v>8084.53453431244</v>
      </c>
      <c r="D162" s="2">
        <v>2.4038230990878899</v>
      </c>
      <c r="E162" s="2" t="s">
        <v>662</v>
      </c>
    </row>
    <row r="163" spans="1:5">
      <c r="A163" s="2" t="s">
        <v>38</v>
      </c>
      <c r="B163" s="2">
        <v>19587.093560348727</v>
      </c>
      <c r="C163" s="2">
        <v>7793.4064153219597</v>
      </c>
      <c r="D163" s="2">
        <v>2.5132904042884499</v>
      </c>
      <c r="E163" s="2" t="s">
        <v>662</v>
      </c>
    </row>
    <row r="164" spans="1:5">
      <c r="A164" s="2" t="s">
        <v>39</v>
      </c>
      <c r="B164" s="2">
        <v>18536.376211589184</v>
      </c>
      <c r="C164" s="2">
        <v>7679.7531185251901</v>
      </c>
      <c r="D164" s="2">
        <v>2.4136682423912199</v>
      </c>
      <c r="E164" s="2" t="s">
        <v>662</v>
      </c>
    </row>
    <row r="165" spans="1:5">
      <c r="A165" s="2" t="s">
        <v>40</v>
      </c>
      <c r="B165" s="2">
        <v>20130.3061830693</v>
      </c>
      <c r="C165" s="2">
        <v>8107.4964601701904</v>
      </c>
      <c r="D165" s="2">
        <v>2.4829250659514601</v>
      </c>
      <c r="E165" s="2" t="s">
        <v>662</v>
      </c>
    </row>
    <row r="166" spans="1:5">
      <c r="A166" s="2" t="s">
        <v>41</v>
      </c>
      <c r="B166" s="2">
        <v>19973.763296020734</v>
      </c>
      <c r="C166" s="2">
        <v>8066.9227752875704</v>
      </c>
      <c r="D166" s="2">
        <v>2.4760077482344198</v>
      </c>
      <c r="E166" s="2" t="s">
        <v>662</v>
      </c>
    </row>
    <row r="167" spans="1:5">
      <c r="A167" s="2" t="s">
        <v>42</v>
      </c>
      <c r="B167" s="2">
        <v>20366.487901346467</v>
      </c>
      <c r="C167" s="2">
        <v>7741.1623744192502</v>
      </c>
      <c r="D167" s="2">
        <v>2.6309340789243398</v>
      </c>
      <c r="E167" s="2" t="s">
        <v>662</v>
      </c>
    </row>
    <row r="168" spans="1:5">
      <c r="A168" s="2" t="s">
        <v>43</v>
      </c>
      <c r="B168" s="2">
        <v>20057.853513754006</v>
      </c>
      <c r="C168" s="2">
        <v>7730.6381707292203</v>
      </c>
      <c r="D168" s="2">
        <v>2.59459220193486</v>
      </c>
      <c r="E168" s="2" t="s">
        <v>662</v>
      </c>
    </row>
    <row r="169" spans="1:5">
      <c r="A169" s="2" t="s">
        <v>44</v>
      </c>
      <c r="B169" s="2">
        <v>20219.125938765497</v>
      </c>
      <c r="C169" s="2">
        <v>7999.1532838451503</v>
      </c>
      <c r="D169" s="2">
        <v>2.52765826848192</v>
      </c>
      <c r="E169" s="2" t="s">
        <v>662</v>
      </c>
    </row>
    <row r="170" spans="1:5">
      <c r="A170" s="2" t="s">
        <v>45</v>
      </c>
      <c r="B170" s="2">
        <v>20435.268558402917</v>
      </c>
      <c r="C170" s="2">
        <v>7878.9603520078799</v>
      </c>
      <c r="D170" s="2">
        <v>2.5936503860176399</v>
      </c>
      <c r="E170" s="2" t="s">
        <v>662</v>
      </c>
    </row>
    <row r="171" spans="1:5">
      <c r="A171" s="2" t="s">
        <v>46</v>
      </c>
      <c r="B171" s="2">
        <v>20012.367385342812</v>
      </c>
      <c r="C171" s="2">
        <v>8013.5254847381702</v>
      </c>
      <c r="D171" s="2">
        <v>2.4973237339116898</v>
      </c>
      <c r="E171" s="2" t="s">
        <v>662</v>
      </c>
    </row>
    <row r="172" spans="1:5">
      <c r="A172" s="2" t="s">
        <v>47</v>
      </c>
      <c r="B172" s="2">
        <v>20632.827623980371</v>
      </c>
      <c r="C172" s="2">
        <v>8166.1241446512304</v>
      </c>
      <c r="D172" s="2">
        <v>2.5266365363175098</v>
      </c>
      <c r="E172" s="2" t="s">
        <v>662</v>
      </c>
    </row>
    <row r="173" spans="1:5">
      <c r="A173" s="2" t="s">
        <v>48</v>
      </c>
      <c r="B173" s="2">
        <v>20948.292024958959</v>
      </c>
      <c r="C173" s="2">
        <v>8321.2851520476597</v>
      </c>
      <c r="D173" s="2">
        <v>2.5174347041579401</v>
      </c>
      <c r="E173" s="2" t="s">
        <v>662</v>
      </c>
    </row>
    <row r="174" spans="1:5">
      <c r="A174" s="2" t="s">
        <v>49</v>
      </c>
      <c r="B174" s="2">
        <v>21565.169228538492</v>
      </c>
      <c r="C174" s="2">
        <v>8632.0497586022502</v>
      </c>
      <c r="D174" s="2">
        <v>2.4982674835774401</v>
      </c>
      <c r="E174" s="2" t="s">
        <v>662</v>
      </c>
    </row>
    <row r="175" spans="1:5">
      <c r="A175" s="2" t="s">
        <v>50</v>
      </c>
      <c r="B175" s="2">
        <v>21015.18333080615</v>
      </c>
      <c r="C175" s="2">
        <v>8231.8528465167292</v>
      </c>
      <c r="D175" s="2">
        <v>2.5529104713890298</v>
      </c>
      <c r="E175" s="2" t="s">
        <v>662</v>
      </c>
    </row>
    <row r="176" spans="1:5">
      <c r="A176" s="2" t="s">
        <v>51</v>
      </c>
      <c r="B176" s="2">
        <v>20740.192519304903</v>
      </c>
      <c r="C176" s="2">
        <v>8024.8056944440896</v>
      </c>
      <c r="D176" s="2">
        <v>2.5845102434896599</v>
      </c>
      <c r="E176" s="2" t="s">
        <v>662</v>
      </c>
    </row>
    <row r="177" spans="1:5">
      <c r="A177" s="2" t="s">
        <v>52</v>
      </c>
      <c r="B177" s="2">
        <v>20400.237200193904</v>
      </c>
      <c r="C177" s="2">
        <v>7980.2076558913204</v>
      </c>
      <c r="D177" s="2">
        <v>2.5563541802240701</v>
      </c>
      <c r="E177" s="2" t="s">
        <v>662</v>
      </c>
    </row>
    <row r="178" spans="1:5">
      <c r="A178" s="2" t="s">
        <v>53</v>
      </c>
      <c r="B178" s="2">
        <v>20015.725203171452</v>
      </c>
      <c r="C178" s="2">
        <v>7798.4858227264203</v>
      </c>
      <c r="D178" s="2">
        <v>2.56661686103749</v>
      </c>
      <c r="E178" s="2" t="s">
        <v>662</v>
      </c>
    </row>
    <row r="179" spans="1:5">
      <c r="A179" s="2" t="s">
        <v>54</v>
      </c>
      <c r="B179" s="2">
        <v>19782.621790971163</v>
      </c>
      <c r="C179" s="2">
        <v>7645.3114943332102</v>
      </c>
      <c r="D179" s="2">
        <v>2.58754948122575</v>
      </c>
      <c r="E179" s="2" t="s">
        <v>662</v>
      </c>
    </row>
    <row r="180" spans="1:5">
      <c r="A180" s="2" t="s">
        <v>55</v>
      </c>
      <c r="B180" s="2">
        <v>18991.803287140421</v>
      </c>
      <c r="C180" s="2">
        <v>7100.5006202239301</v>
      </c>
      <c r="D180" s="2">
        <v>2.6747132776873799</v>
      </c>
      <c r="E180" s="2" t="s">
        <v>662</v>
      </c>
    </row>
    <row r="181" spans="1:5">
      <c r="A181" s="2" t="s">
        <v>56</v>
      </c>
      <c r="B181" s="2">
        <v>18501.095851216247</v>
      </c>
      <c r="C181" s="2">
        <v>6691.2789101220696</v>
      </c>
      <c r="D181" s="2">
        <v>2.7649566098984701</v>
      </c>
      <c r="E181" s="2" t="s">
        <v>662</v>
      </c>
    </row>
    <row r="182" spans="1:5">
      <c r="A182" s="2" t="s">
        <v>57</v>
      </c>
      <c r="B182" s="2">
        <v>19831.964776807123</v>
      </c>
      <c r="C182" s="2">
        <v>8146.70363711149</v>
      </c>
      <c r="D182" s="2">
        <v>2.4343545144399998</v>
      </c>
      <c r="E182" s="2" t="s">
        <v>662</v>
      </c>
    </row>
    <row r="183" spans="1:5">
      <c r="A183" s="2" t="s">
        <v>58</v>
      </c>
      <c r="B183" s="2">
        <v>23650.419671846408</v>
      </c>
      <c r="C183" s="2">
        <v>9789.0698138689295</v>
      </c>
      <c r="D183" s="2">
        <v>2.4160027583355301</v>
      </c>
      <c r="E183" s="2" t="s">
        <v>662</v>
      </c>
    </row>
    <row r="184" spans="1:5">
      <c r="A184" s="2" t="s">
        <v>59</v>
      </c>
      <c r="B184" s="2">
        <v>23994.707962839115</v>
      </c>
      <c r="C184" s="2">
        <v>9611.1193368355707</v>
      </c>
      <c r="D184" s="2">
        <v>2.4965570733137201</v>
      </c>
      <c r="E184" s="2" t="s">
        <v>662</v>
      </c>
    </row>
    <row r="185" spans="1:5">
      <c r="A185" s="2" t="s">
        <v>60</v>
      </c>
      <c r="B185" s="2">
        <v>23956.02952115488</v>
      </c>
      <c r="C185" s="2">
        <v>9569.7263225248807</v>
      </c>
      <c r="D185" s="2">
        <v>2.5033139625704899</v>
      </c>
      <c r="E185" s="2" t="s">
        <v>662</v>
      </c>
    </row>
    <row r="186" spans="1:5">
      <c r="A186" s="2" t="s">
        <v>61</v>
      </c>
      <c r="B186" s="2">
        <v>22249.958081186734</v>
      </c>
      <c r="C186" s="2">
        <v>9099.6738004923209</v>
      </c>
      <c r="D186" s="2">
        <v>2.4451379872521302</v>
      </c>
      <c r="E186" s="2" t="s">
        <v>662</v>
      </c>
    </row>
    <row r="187" spans="1:5">
      <c r="A187" s="2" t="s">
        <v>62</v>
      </c>
      <c r="B187" s="2">
        <v>22662.922067904154</v>
      </c>
      <c r="C187" s="2">
        <v>9166.9436814874498</v>
      </c>
      <c r="D187" s="2">
        <v>2.4722440603264202</v>
      </c>
      <c r="E187" s="2" t="s">
        <v>662</v>
      </c>
    </row>
    <row r="188" spans="1:5">
      <c r="A188" s="2" t="s">
        <v>64</v>
      </c>
      <c r="B188" s="2">
        <v>25998.863997656856</v>
      </c>
      <c r="C188" s="2">
        <v>5684.47134862237</v>
      </c>
      <c r="D188" s="2">
        <v>4.57366435736503</v>
      </c>
      <c r="E188" s="2" t="s">
        <v>662</v>
      </c>
    </row>
    <row r="189" spans="1:5">
      <c r="A189" s="2" t="s">
        <v>65</v>
      </c>
      <c r="B189" s="2">
        <v>26199.223858549907</v>
      </c>
      <c r="C189" s="2">
        <v>6134.4059528859498</v>
      </c>
      <c r="D189" s="2">
        <v>4.2708656811707097</v>
      </c>
      <c r="E189" s="2" t="s">
        <v>662</v>
      </c>
    </row>
    <row r="190" spans="1:5">
      <c r="A190" s="2" t="s">
        <v>66</v>
      </c>
      <c r="B190" s="2">
        <v>25140.066457204775</v>
      </c>
      <c r="C190" s="2">
        <v>5891.5469441533196</v>
      </c>
      <c r="D190" s="2">
        <v>4.2671418382150703</v>
      </c>
      <c r="E190" s="2" t="s">
        <v>662</v>
      </c>
    </row>
    <row r="191" spans="1:5">
      <c r="A191" s="2" t="s">
        <v>67</v>
      </c>
      <c r="B191" s="2">
        <v>24905.210915579461</v>
      </c>
      <c r="C191" s="2">
        <v>5890.4741049150698</v>
      </c>
      <c r="D191" s="2">
        <v>4.2280486208738797</v>
      </c>
      <c r="E191" s="2" t="s">
        <v>662</v>
      </c>
    </row>
    <row r="192" spans="1:5">
      <c r="A192" s="2" t="s">
        <v>68</v>
      </c>
      <c r="B192" s="2">
        <v>23925.774342122575</v>
      </c>
      <c r="C192" s="2">
        <v>5868.2751937799903</v>
      </c>
      <c r="D192" s="2">
        <v>4.0771391170411402</v>
      </c>
      <c r="E192" s="2" t="s">
        <v>662</v>
      </c>
    </row>
    <row r="193" spans="1:5">
      <c r="A193" s="2" t="s">
        <v>69</v>
      </c>
      <c r="B193" s="2">
        <v>24700.901297096345</v>
      </c>
      <c r="C193" s="2">
        <v>6122.7674488031798</v>
      </c>
      <c r="D193" s="2">
        <v>4.0342706959946097</v>
      </c>
      <c r="E193" s="2" t="s">
        <v>662</v>
      </c>
    </row>
    <row r="194" spans="1:5">
      <c r="A194" s="2" t="s">
        <v>70</v>
      </c>
      <c r="B194" s="2">
        <v>24544.191971569668</v>
      </c>
      <c r="C194" s="2">
        <v>6072.4965487274503</v>
      </c>
      <c r="D194" s="2">
        <v>4.04186182315956</v>
      </c>
      <c r="E194" s="2" t="s">
        <v>662</v>
      </c>
    </row>
    <row r="195" spans="1:5">
      <c r="A195" s="2" t="s">
        <v>71</v>
      </c>
      <c r="B195" s="2">
        <v>24984.765412454541</v>
      </c>
      <c r="C195" s="2">
        <v>5986.0942486102704</v>
      </c>
      <c r="D195" s="2">
        <v>4.1738008749619997</v>
      </c>
      <c r="E195" s="2" t="s">
        <v>662</v>
      </c>
    </row>
    <row r="196" spans="1:5">
      <c r="A196" s="2" t="s">
        <v>72</v>
      </c>
      <c r="B196" s="2">
        <v>23159.894335360637</v>
      </c>
      <c r="C196" s="2">
        <v>5175.2408398385496</v>
      </c>
      <c r="D196" s="2">
        <v>4.4751336318645896</v>
      </c>
      <c r="E196" s="2" t="s">
        <v>662</v>
      </c>
    </row>
    <row r="197" spans="1:5">
      <c r="A197" s="2" t="s">
        <v>73</v>
      </c>
      <c r="B197" s="2">
        <v>21955.111255202944</v>
      </c>
      <c r="C197" s="2">
        <v>4734.31496230842</v>
      </c>
      <c r="D197" s="2">
        <v>4.6374420438850104</v>
      </c>
      <c r="E197" s="2" t="s">
        <v>662</v>
      </c>
    </row>
    <row r="198" spans="1:5">
      <c r="A198" s="2" t="s">
        <v>74</v>
      </c>
      <c r="B198" s="2">
        <v>23195.995709611427</v>
      </c>
      <c r="C198" s="2">
        <v>4964.42873201984</v>
      </c>
      <c r="D198" s="2">
        <v>4.6724400654602301</v>
      </c>
      <c r="E198" s="2" t="s">
        <v>662</v>
      </c>
    </row>
    <row r="199" spans="1:5">
      <c r="A199" s="2" t="s">
        <v>75</v>
      </c>
      <c r="B199" s="2">
        <v>23609.778440646602</v>
      </c>
      <c r="C199" s="2">
        <v>5012.7438770935296</v>
      </c>
      <c r="D199" s="2">
        <v>4.7099510805918001</v>
      </c>
      <c r="E199" s="2" t="s">
        <v>662</v>
      </c>
    </row>
    <row r="200" spans="1:5">
      <c r="A200" s="2" t="s">
        <v>76</v>
      </c>
      <c r="B200" s="2">
        <v>24947.008265919299</v>
      </c>
      <c r="C200" s="2">
        <v>5276.3201800058696</v>
      </c>
      <c r="D200" s="2">
        <v>4.7281073579373896</v>
      </c>
      <c r="E200" s="2" t="s">
        <v>662</v>
      </c>
    </row>
    <row r="201" spans="1:5">
      <c r="A201" s="2" t="s">
        <v>77</v>
      </c>
      <c r="B201" s="2">
        <v>24243.132282386399</v>
      </c>
      <c r="C201" s="2">
        <v>5503.8301600509703</v>
      </c>
      <c r="D201" s="2">
        <v>4.4047747799982897</v>
      </c>
      <c r="E201" s="2" t="s">
        <v>662</v>
      </c>
    </row>
    <row r="202" spans="1:5">
      <c r="A202" s="2" t="s">
        <v>78</v>
      </c>
      <c r="B202" s="2">
        <v>25099.945590024301</v>
      </c>
      <c r="C202" s="2">
        <v>5743.9903330536699</v>
      </c>
      <c r="D202" s="2">
        <v>4.3697750404604996</v>
      </c>
      <c r="E202" s="2" t="s">
        <v>662</v>
      </c>
    </row>
    <row r="203" spans="1:5">
      <c r="A203" s="2" t="s">
        <v>79</v>
      </c>
      <c r="B203" s="2">
        <v>25116.064855397901</v>
      </c>
      <c r="C203" s="2">
        <v>5723.8214099258603</v>
      </c>
      <c r="D203" s="2">
        <v>4.3879889075231002</v>
      </c>
      <c r="E203" s="2" t="s">
        <v>662</v>
      </c>
    </row>
    <row r="204" spans="1:5">
      <c r="A204" s="2" t="s">
        <v>80</v>
      </c>
      <c r="B204" s="2">
        <v>25203.470066288999</v>
      </c>
      <c r="C204" s="2">
        <v>5844.4515426913604</v>
      </c>
      <c r="D204" s="2">
        <v>4.3123755723163901</v>
      </c>
      <c r="E204" s="2" t="s">
        <v>662</v>
      </c>
    </row>
    <row r="205" spans="1:5">
      <c r="A205" s="2" t="s">
        <v>81</v>
      </c>
      <c r="B205" s="2">
        <v>24766.732469291401</v>
      </c>
      <c r="C205" s="2">
        <v>5669.6334152175496</v>
      </c>
      <c r="D205" s="2">
        <v>4.3683128441455104</v>
      </c>
      <c r="E205" s="2" t="s">
        <v>662</v>
      </c>
    </row>
    <row r="206" spans="1:5">
      <c r="A206" s="2" t="s">
        <v>82</v>
      </c>
      <c r="B206" s="2">
        <v>24194.829438930399</v>
      </c>
      <c r="C206" s="2">
        <v>5065.0469040698299</v>
      </c>
      <c r="D206" s="2">
        <v>4.7768223862822499</v>
      </c>
      <c r="E206" s="2" t="s">
        <v>662</v>
      </c>
    </row>
    <row r="207" spans="1:5">
      <c r="A207" s="2" t="s">
        <v>83</v>
      </c>
      <c r="B207" s="2">
        <v>24666.857097426699</v>
      </c>
      <c r="C207" s="2">
        <v>5488.7030251525603</v>
      </c>
      <c r="D207" s="2">
        <v>4.4941139982229403</v>
      </c>
      <c r="E207" s="2" t="s">
        <v>662</v>
      </c>
    </row>
    <row r="208" spans="1:5">
      <c r="A208" s="2" t="s">
        <v>84</v>
      </c>
      <c r="B208" s="2">
        <v>16534.763188197099</v>
      </c>
      <c r="C208" s="2">
        <v>3854.1116483058399</v>
      </c>
      <c r="D208" s="2">
        <v>4.2901619613083497</v>
      </c>
      <c r="E208" s="2" t="s">
        <v>662</v>
      </c>
    </row>
    <row r="209" spans="1:5">
      <c r="A209" s="2" t="s">
        <v>85</v>
      </c>
      <c r="B209" s="2">
        <v>16541.5692289527</v>
      </c>
      <c r="C209" s="2">
        <v>4137.2686215191798</v>
      </c>
      <c r="D209" s="2">
        <v>3.9981859391278198</v>
      </c>
      <c r="E209" s="2" t="s">
        <v>662</v>
      </c>
    </row>
    <row r="210" spans="1:5">
      <c r="A210" s="2" t="s">
        <v>86</v>
      </c>
      <c r="B210" s="2">
        <v>16968.023090623199</v>
      </c>
      <c r="C210" s="2">
        <v>4669.4956953346</v>
      </c>
      <c r="D210" s="2">
        <v>3.6338020629457701</v>
      </c>
      <c r="E210" s="2" t="s">
        <v>662</v>
      </c>
    </row>
    <row r="211" spans="1:5">
      <c r="A211" s="2" t="s">
        <v>93</v>
      </c>
      <c r="B211" s="2">
        <v>28017.902855884298</v>
      </c>
      <c r="C211" s="2">
        <v>8899.5657914026306</v>
      </c>
      <c r="D211" s="2">
        <v>3.1482325669136402</v>
      </c>
      <c r="E211" s="2" t="s">
        <v>662</v>
      </c>
    </row>
    <row r="212" spans="1:5">
      <c r="A212" s="2" t="s">
        <v>94</v>
      </c>
      <c r="B212" s="2">
        <v>26687.991279464299</v>
      </c>
      <c r="C212" s="2">
        <v>8928.2416895098395</v>
      </c>
      <c r="D212" s="2">
        <v>2.9891654154951</v>
      </c>
      <c r="E212" s="2" t="s">
        <v>662</v>
      </c>
    </row>
    <row r="213" spans="1:5">
      <c r="A213" s="2" t="s">
        <v>95</v>
      </c>
      <c r="B213" s="2">
        <v>27782.921247164501</v>
      </c>
      <c r="C213" s="2">
        <v>8896.39570022925</v>
      </c>
      <c r="D213" s="2">
        <v>3.12294126557889</v>
      </c>
      <c r="E213" s="2" t="s">
        <v>662</v>
      </c>
    </row>
    <row r="214" spans="1:5">
      <c r="A214" s="2" t="s">
        <v>96</v>
      </c>
      <c r="B214" s="2">
        <v>26746.532819547199</v>
      </c>
      <c r="C214" s="2">
        <v>8430.6018081167404</v>
      </c>
      <c r="D214" s="2">
        <v>3.1725532089294499</v>
      </c>
      <c r="E214" s="2" t="s">
        <v>662</v>
      </c>
    </row>
    <row r="215" spans="1:5">
      <c r="A215" s="2" t="s">
        <v>97</v>
      </c>
      <c r="B215" s="2">
        <v>27643.507110510302</v>
      </c>
      <c r="C215" s="2">
        <v>8688.6376765723198</v>
      </c>
      <c r="D215" s="2">
        <v>3.1815697856807899</v>
      </c>
      <c r="E215" s="2" t="s">
        <v>662</v>
      </c>
    </row>
    <row r="216" spans="1:5">
      <c r="A216" s="2" t="s">
        <v>98</v>
      </c>
      <c r="B216" s="2">
        <v>22374.169948975399</v>
      </c>
      <c r="C216" s="2">
        <v>7828.5376096444197</v>
      </c>
      <c r="D216" s="2">
        <v>2.8580267560331301</v>
      </c>
      <c r="E216" s="2" t="s">
        <v>662</v>
      </c>
    </row>
    <row r="217" spans="1:5">
      <c r="A217" s="2" t="s">
        <v>99</v>
      </c>
      <c r="B217" s="2">
        <v>21083.7669614603</v>
      </c>
      <c r="C217" s="2">
        <v>7112.9550576544998</v>
      </c>
      <c r="D217" s="2">
        <v>2.9641361136917799</v>
      </c>
      <c r="E217" s="2" t="s">
        <v>662</v>
      </c>
    </row>
    <row r="218" spans="1:5">
      <c r="A218" s="2" t="s">
        <v>100</v>
      </c>
      <c r="B218" s="2">
        <v>24310.884442099399</v>
      </c>
      <c r="C218" s="2">
        <v>7354.1836654952203</v>
      </c>
      <c r="D218" s="2">
        <v>3.30572168820893</v>
      </c>
      <c r="E218" s="2" t="s">
        <v>662</v>
      </c>
    </row>
    <row r="219" spans="1:5">
      <c r="A219" s="2" t="s">
        <v>101</v>
      </c>
      <c r="B219" s="2">
        <v>24138.815271740001</v>
      </c>
      <c r="C219" s="2">
        <v>7286.1917227179501</v>
      </c>
      <c r="D219" s="2">
        <v>3.3129536238356798</v>
      </c>
      <c r="E219" s="2" t="s">
        <v>662</v>
      </c>
    </row>
    <row r="220" spans="1:5">
      <c r="A220" s="2" t="s">
        <v>102</v>
      </c>
      <c r="B220" s="2">
        <v>25040.5434617504</v>
      </c>
      <c r="C220" s="2">
        <v>7753.4032471754899</v>
      </c>
      <c r="D220" s="2">
        <v>3.2296196474590002</v>
      </c>
      <c r="E220" s="2" t="s">
        <v>662</v>
      </c>
    </row>
    <row r="221" spans="1:5">
      <c r="A221" s="2" t="s">
        <v>103</v>
      </c>
      <c r="B221" s="2">
        <v>24502.163382075101</v>
      </c>
      <c r="C221" s="2">
        <v>7546.5585811088704</v>
      </c>
      <c r="D221" s="2">
        <v>3.2467995999409398</v>
      </c>
      <c r="E221" s="2" t="s">
        <v>662</v>
      </c>
    </row>
    <row r="222" spans="1:5">
      <c r="A222" s="2" t="s">
        <v>104</v>
      </c>
      <c r="B222" s="2">
        <v>23735.9497075666</v>
      </c>
      <c r="C222" s="2">
        <v>7680.8158779586201</v>
      </c>
      <c r="D222" s="2">
        <v>3.09029015728406</v>
      </c>
      <c r="E222" s="2" t="s">
        <v>662</v>
      </c>
    </row>
    <row r="223" spans="1:5">
      <c r="A223" s="2" t="s">
        <v>105</v>
      </c>
      <c r="B223" s="2">
        <v>23771.857095689102</v>
      </c>
      <c r="C223" s="2">
        <v>7290.83377069171</v>
      </c>
      <c r="D223" s="2">
        <v>3.2605128361654798</v>
      </c>
      <c r="E223" s="2" t="s">
        <v>662</v>
      </c>
    </row>
    <row r="224" spans="1:5">
      <c r="A224" s="2" t="s">
        <v>106</v>
      </c>
      <c r="B224" s="2">
        <v>25168.008984673499</v>
      </c>
      <c r="C224" s="2">
        <v>8038.8407517944397</v>
      </c>
      <c r="D224" s="2">
        <v>3.1308007910289199</v>
      </c>
      <c r="E224" s="2" t="s">
        <v>662</v>
      </c>
    </row>
    <row r="225" spans="1:5">
      <c r="A225" s="2" t="s">
        <v>107</v>
      </c>
      <c r="B225" s="2">
        <v>25480.917223699202</v>
      </c>
      <c r="C225" s="2">
        <v>8078.9161116413097</v>
      </c>
      <c r="D225" s="2">
        <v>3.1540019566464399</v>
      </c>
      <c r="E225" s="2" t="s">
        <v>662</v>
      </c>
    </row>
    <row r="226" spans="1:5">
      <c r="A226" s="2" t="s">
        <v>108</v>
      </c>
      <c r="B226" s="2">
        <v>23541.328396745099</v>
      </c>
      <c r="C226" s="2">
        <v>7178.72382649873</v>
      </c>
      <c r="D226" s="2">
        <v>3.27931941187753</v>
      </c>
      <c r="E226" s="2" t="s">
        <v>662</v>
      </c>
    </row>
    <row r="227" spans="1:5">
      <c r="A227" s="2" t="s">
        <v>109</v>
      </c>
      <c r="B227" s="2">
        <v>23938.35019732</v>
      </c>
      <c r="C227" s="2">
        <v>7776.0062010655402</v>
      </c>
      <c r="D227" s="2">
        <v>3.0784890827427298</v>
      </c>
      <c r="E227" s="2" t="s">
        <v>662</v>
      </c>
    </row>
    <row r="228" spans="1:5">
      <c r="A228" s="2" t="s">
        <v>110</v>
      </c>
      <c r="B228" s="2">
        <v>23984.503046927901</v>
      </c>
      <c r="C228" s="2">
        <v>8034.6412106773296</v>
      </c>
      <c r="D228" s="2">
        <v>2.9851367868243499</v>
      </c>
      <c r="E228" s="2" t="s">
        <v>662</v>
      </c>
    </row>
    <row r="229" spans="1:5">
      <c r="A229" s="2" t="s">
        <v>111</v>
      </c>
      <c r="B229" s="2">
        <v>25216.0937611271</v>
      </c>
      <c r="C229" s="2">
        <v>8044.0418257869296</v>
      </c>
      <c r="D229" s="2">
        <v>3.1347541829396501</v>
      </c>
      <c r="E229" s="2" t="s">
        <v>662</v>
      </c>
    </row>
    <row r="230" spans="1:5">
      <c r="A230" s="2" t="s">
        <v>112</v>
      </c>
      <c r="B230" s="2">
        <v>23456.882250065999</v>
      </c>
      <c r="C230" s="2">
        <v>6959.12773678332</v>
      </c>
      <c r="D230" s="2">
        <v>3.3706641316672101</v>
      </c>
      <c r="E230" s="2" t="s">
        <v>662</v>
      </c>
    </row>
    <row r="231" spans="1:5">
      <c r="A231" s="2" t="s">
        <v>113</v>
      </c>
      <c r="B231" s="2">
        <v>22023.709257321902</v>
      </c>
      <c r="C231" s="2">
        <v>7570.4188199683504</v>
      </c>
      <c r="D231" s="2">
        <v>2.90917976680899</v>
      </c>
      <c r="E231" s="2" t="s">
        <v>662</v>
      </c>
    </row>
    <row r="232" spans="1:5">
      <c r="A232" s="2" t="s">
        <v>120</v>
      </c>
      <c r="B232" s="2">
        <v>24079.705710986502</v>
      </c>
      <c r="C232" s="2">
        <v>7275.6083899381001</v>
      </c>
      <c r="D232" s="2">
        <v>3.30964840607527</v>
      </c>
      <c r="E232" s="2" t="s">
        <v>662</v>
      </c>
    </row>
    <row r="233" spans="1:5">
      <c r="A233" s="2" t="s">
        <v>121</v>
      </c>
      <c r="B233" s="2">
        <v>24874.3628390138</v>
      </c>
      <c r="C233" s="2">
        <v>7680.4221845115699</v>
      </c>
      <c r="D233" s="2">
        <v>3.2386712919474299</v>
      </c>
      <c r="E233" s="2" t="s">
        <v>662</v>
      </c>
    </row>
    <row r="234" spans="1:5">
      <c r="A234" s="2" t="s">
        <v>122</v>
      </c>
      <c r="B234" s="2">
        <v>23895.597914329701</v>
      </c>
      <c r="C234" s="2">
        <v>7034.8701930685602</v>
      </c>
      <c r="D234" s="2">
        <v>3.39673615269745</v>
      </c>
      <c r="E234" s="2" t="s">
        <v>662</v>
      </c>
    </row>
    <row r="235" spans="1:5">
      <c r="A235" s="2" t="s">
        <v>123</v>
      </c>
      <c r="B235" s="2">
        <v>23263.108864948899</v>
      </c>
      <c r="C235" s="2">
        <v>6354.63879458476</v>
      </c>
      <c r="D235" s="2">
        <v>3.6608074222523901</v>
      </c>
      <c r="E235" s="2" t="s">
        <v>662</v>
      </c>
    </row>
    <row r="236" spans="1:5">
      <c r="A236" s="2" t="s">
        <v>124</v>
      </c>
      <c r="B236" s="2">
        <v>23450.3502573066</v>
      </c>
      <c r="C236" s="2">
        <v>7078.4934500489499</v>
      </c>
      <c r="D236" s="2">
        <v>3.31290131477687</v>
      </c>
      <c r="E236" s="2" t="s">
        <v>662</v>
      </c>
    </row>
    <row r="237" spans="1:5">
      <c r="A237" s="2" t="s">
        <v>125</v>
      </c>
      <c r="B237" s="2">
        <v>23464.490045838102</v>
      </c>
      <c r="C237" s="2">
        <v>7073.3119020272898</v>
      </c>
      <c r="D237" s="2">
        <v>3.3173272111912602</v>
      </c>
      <c r="E237" s="2" t="s">
        <v>662</v>
      </c>
    </row>
    <row r="238" spans="1:5">
      <c r="A238" s="2" t="s">
        <v>126</v>
      </c>
      <c r="B238" s="2">
        <v>24560.605107768901</v>
      </c>
      <c r="C238" s="2">
        <v>7202.9801791546297</v>
      </c>
      <c r="D238" s="2">
        <v>3.4097837973852898</v>
      </c>
      <c r="E238" s="2" t="s">
        <v>662</v>
      </c>
    </row>
    <row r="239" spans="1:5">
      <c r="A239" s="2" t="s">
        <v>127</v>
      </c>
      <c r="B239" s="2">
        <v>23836.7633917479</v>
      </c>
      <c r="C239" s="2">
        <v>7128.0467147699301</v>
      </c>
      <c r="D239" s="2">
        <v>3.3440806921699999</v>
      </c>
      <c r="E239" s="2" t="s">
        <v>662</v>
      </c>
    </row>
    <row r="240" spans="1:5">
      <c r="A240" s="2" t="s">
        <v>128</v>
      </c>
      <c r="B240" s="2">
        <v>23675.693424729601</v>
      </c>
      <c r="C240" s="2">
        <v>7179.0452270063597</v>
      </c>
      <c r="D240" s="2">
        <v>3.2978888802184501</v>
      </c>
      <c r="E240" s="2" t="s">
        <v>662</v>
      </c>
    </row>
    <row r="241" spans="1:5">
      <c r="A241" s="2" t="s">
        <v>129</v>
      </c>
      <c r="B241" s="2">
        <v>24463.7230798165</v>
      </c>
      <c r="C241" s="2">
        <v>7199.7929963371598</v>
      </c>
      <c r="D241" s="2">
        <v>3.3978370061836798</v>
      </c>
      <c r="E241" s="2" t="s">
        <v>662</v>
      </c>
    </row>
    <row r="242" spans="1:5">
      <c r="A242" s="2" t="s">
        <v>130</v>
      </c>
      <c r="B242" s="2">
        <v>24560.605107768901</v>
      </c>
      <c r="C242" s="2">
        <v>7202.9801791546297</v>
      </c>
      <c r="D242" s="2">
        <v>3.4097837973852898</v>
      </c>
      <c r="E242" s="2" t="s">
        <v>662</v>
      </c>
    </row>
    <row r="243" spans="1:5">
      <c r="A243" s="2" t="s">
        <v>131</v>
      </c>
      <c r="B243" s="2">
        <v>23242.323360282498</v>
      </c>
      <c r="C243" s="2">
        <v>7406.4879859481798</v>
      </c>
      <c r="D243" s="2">
        <v>3.1381031609554402</v>
      </c>
      <c r="E243" s="2" t="s">
        <v>662</v>
      </c>
    </row>
    <row r="244" spans="1:5">
      <c r="A244" s="2" t="s">
        <v>132</v>
      </c>
      <c r="B244" s="2">
        <v>23373.765282850902</v>
      </c>
      <c r="C244" s="2">
        <v>7135.3010828606302</v>
      </c>
      <c r="D244" s="2">
        <v>3.2757924313797999</v>
      </c>
      <c r="E244" s="2" t="s">
        <v>662</v>
      </c>
    </row>
    <row r="245" spans="1:5">
      <c r="A245" s="2" t="s">
        <v>133</v>
      </c>
      <c r="B245" s="2">
        <v>22560.326243609601</v>
      </c>
      <c r="C245" s="2">
        <v>6715.8580941766804</v>
      </c>
      <c r="D245" s="2">
        <v>3.35926190328107</v>
      </c>
      <c r="E245" s="2" t="s">
        <v>662</v>
      </c>
    </row>
    <row r="246" spans="1:5">
      <c r="A246" s="2" t="s">
        <v>134</v>
      </c>
      <c r="B246" s="2">
        <v>24214.889218503398</v>
      </c>
      <c r="C246" s="2">
        <v>7630.7587570902797</v>
      </c>
      <c r="D246" s="2">
        <v>3.17332653138899</v>
      </c>
      <c r="E246" s="2" t="s">
        <v>662</v>
      </c>
    </row>
    <row r="247" spans="1:5">
      <c r="A247" s="2" t="s">
        <v>135</v>
      </c>
      <c r="B247" s="2">
        <v>25150.911465392299</v>
      </c>
      <c r="C247" s="2">
        <v>8187.7973750514902</v>
      </c>
      <c r="D247" s="2">
        <v>3.07175548115395</v>
      </c>
      <c r="E247" s="2" t="s">
        <v>662</v>
      </c>
    </row>
    <row r="248" spans="1:5">
      <c r="A248" s="2" t="s">
        <v>136</v>
      </c>
      <c r="B248" s="2">
        <v>22771.033398288801</v>
      </c>
      <c r="C248" s="2">
        <v>6651.5077370265599</v>
      </c>
      <c r="D248" s="2">
        <v>3.42343936120387</v>
      </c>
      <c r="E248" s="2" t="s">
        <v>662</v>
      </c>
    </row>
    <row r="249" spans="1:5">
      <c r="A249" s="2" t="s">
        <v>157</v>
      </c>
      <c r="B249" s="2">
        <v>23446.3323034112</v>
      </c>
      <c r="C249" s="2">
        <v>6847.8991293752097</v>
      </c>
      <c r="D249" s="2">
        <v>3.42387232353266</v>
      </c>
      <c r="E249" s="2" t="s">
        <v>662</v>
      </c>
    </row>
    <row r="250" spans="1:5">
      <c r="A250" s="2" t="s">
        <v>158</v>
      </c>
      <c r="B250" s="2">
        <v>23966.507806317499</v>
      </c>
      <c r="C250" s="2">
        <v>7606.5049992952099</v>
      </c>
      <c r="D250" s="2">
        <v>3.1507910411599198</v>
      </c>
      <c r="E250" s="2" t="s">
        <v>662</v>
      </c>
    </row>
    <row r="251" spans="1:5">
      <c r="A251" s="2" t="s">
        <v>159</v>
      </c>
      <c r="B251" s="2">
        <v>23829.7308333904</v>
      </c>
      <c r="C251" s="2">
        <v>7360.0218014333996</v>
      </c>
      <c r="D251" s="2">
        <v>3.2377255769472701</v>
      </c>
      <c r="E251" s="2" t="s">
        <v>662</v>
      </c>
    </row>
    <row r="252" spans="1:5">
      <c r="A252" s="2" t="s">
        <v>160</v>
      </c>
      <c r="B252" s="2">
        <v>23744.488308495002</v>
      </c>
      <c r="C252" s="2">
        <v>6563.6058014036298</v>
      </c>
      <c r="D252" s="2">
        <v>3.61759816584616</v>
      </c>
      <c r="E252" s="2" t="s">
        <v>662</v>
      </c>
    </row>
    <row r="253" spans="1:5">
      <c r="A253" s="2" t="s">
        <v>161</v>
      </c>
      <c r="B253" s="2">
        <v>23983.231527235301</v>
      </c>
      <c r="C253" s="2">
        <v>7447.5005192311401</v>
      </c>
      <c r="D253" s="2">
        <v>3.2203061235517998</v>
      </c>
      <c r="E253" s="2" t="s">
        <v>662</v>
      </c>
    </row>
    <row r="254" spans="1:5">
      <c r="A254" s="2" t="s">
        <v>162</v>
      </c>
      <c r="B254" s="2">
        <v>24487.3530927705</v>
      </c>
      <c r="C254" s="2">
        <v>7286.69537893082</v>
      </c>
      <c r="D254" s="2">
        <v>3.3605567159531202</v>
      </c>
      <c r="E254" s="2" t="s">
        <v>662</v>
      </c>
    </row>
    <row r="255" spans="1:5">
      <c r="A255" s="2" t="s">
        <v>163</v>
      </c>
      <c r="B255" s="2">
        <v>20718.787134133399</v>
      </c>
      <c r="C255" s="2">
        <v>7142.1550643921901</v>
      </c>
      <c r="D255" s="2">
        <v>2.9009153326043902</v>
      </c>
      <c r="E255" s="2" t="s">
        <v>662</v>
      </c>
    </row>
    <row r="256" spans="1:5">
      <c r="A256" s="2" t="s">
        <v>164</v>
      </c>
      <c r="B256" s="2">
        <v>23071.771069420502</v>
      </c>
      <c r="C256" s="2">
        <v>7492.26157645075</v>
      </c>
      <c r="D256" s="2">
        <v>3.07941344999732</v>
      </c>
      <c r="E256" s="2" t="s">
        <v>662</v>
      </c>
    </row>
    <row r="257" spans="1:5">
      <c r="A257" s="2" t="s">
        <v>165</v>
      </c>
      <c r="B257" s="2">
        <v>25372.736763387598</v>
      </c>
      <c r="C257" s="2">
        <v>8198.2799309719594</v>
      </c>
      <c r="D257" s="2">
        <v>3.0948853877912801</v>
      </c>
      <c r="E257" s="2" t="s">
        <v>662</v>
      </c>
    </row>
    <row r="258" spans="1:5">
      <c r="A258" s="2" t="s">
        <v>166</v>
      </c>
      <c r="B258" s="2">
        <v>25402.229162256001</v>
      </c>
      <c r="C258" s="2">
        <v>8367.7267016038604</v>
      </c>
      <c r="D258" s="2">
        <v>3.03573838727156</v>
      </c>
      <c r="E258" s="2" t="s">
        <v>662</v>
      </c>
    </row>
    <row r="259" spans="1:5">
      <c r="A259" s="2" t="s">
        <v>167</v>
      </c>
      <c r="B259" s="2">
        <v>25785.436885470099</v>
      </c>
      <c r="C259" s="2">
        <v>8294.4905544212197</v>
      </c>
      <c r="D259" s="2">
        <v>3.1087426908607001</v>
      </c>
      <c r="E259" s="2" t="s">
        <v>662</v>
      </c>
    </row>
    <row r="260" spans="1:5">
      <c r="A260" s="2" t="s">
        <v>168</v>
      </c>
      <c r="B260" s="2">
        <v>25484.533450089199</v>
      </c>
      <c r="C260" s="2">
        <v>8120.87781222592</v>
      </c>
      <c r="D260" s="2">
        <v>3.1381500915729101</v>
      </c>
      <c r="E260" s="2" t="s">
        <v>662</v>
      </c>
    </row>
    <row r="261" spans="1:5">
      <c r="A261" s="2" t="s">
        <v>169</v>
      </c>
      <c r="B261" s="2">
        <v>24748.927994089401</v>
      </c>
      <c r="C261" s="2">
        <v>7834.0099863044397</v>
      </c>
      <c r="D261" s="2">
        <v>3.1591647237310099</v>
      </c>
      <c r="E261" s="2" t="s">
        <v>662</v>
      </c>
    </row>
    <row r="262" spans="1:5" ht="14.85" customHeight="1">
      <c r="A262" s="2" t="s">
        <v>170</v>
      </c>
      <c r="B262" s="2">
        <v>25687.4681647732</v>
      </c>
      <c r="C262" s="2">
        <v>8360.9344097307294</v>
      </c>
      <c r="D262" s="2">
        <v>3.07232025823301</v>
      </c>
      <c r="E262" s="2" t="s">
        <v>662</v>
      </c>
    </row>
    <row r="263" spans="1:5">
      <c r="A263" s="2" t="s">
        <v>171</v>
      </c>
      <c r="B263" s="2">
        <v>23899.858696750402</v>
      </c>
      <c r="C263" s="2">
        <v>7353.1833027502498</v>
      </c>
      <c r="D263" s="2">
        <v>3.2502737539279498</v>
      </c>
      <c r="E263" s="2" t="s">
        <v>662</v>
      </c>
    </row>
    <row r="264" spans="1:5">
      <c r="A264" s="2" t="s">
        <v>179</v>
      </c>
      <c r="B264" s="2">
        <v>20462.262460059999</v>
      </c>
      <c r="C264" s="2">
        <v>6043.3891497696104</v>
      </c>
      <c r="D264" s="2">
        <v>3.3858919147776598</v>
      </c>
      <c r="E264" s="2" t="s">
        <v>662</v>
      </c>
    </row>
    <row r="265" spans="1:5">
      <c r="A265" s="2" t="s">
        <v>180</v>
      </c>
      <c r="B265" s="2">
        <v>21177.868018593701</v>
      </c>
      <c r="C265" s="2">
        <v>6902.4811780735599</v>
      </c>
      <c r="D265" s="2">
        <v>3.0681529543126298</v>
      </c>
      <c r="E265" s="2" t="s">
        <v>662</v>
      </c>
    </row>
    <row r="266" spans="1:5">
      <c r="A266" s="2" t="s">
        <v>181</v>
      </c>
      <c r="B266" s="2">
        <v>21875.721839152098</v>
      </c>
      <c r="C266" s="2">
        <v>7385.3795556987898</v>
      </c>
      <c r="D266" s="2">
        <v>2.9620308169905898</v>
      </c>
      <c r="E266" s="2" t="s">
        <v>662</v>
      </c>
    </row>
    <row r="267" spans="1:5">
      <c r="A267" s="2" t="s">
        <v>182</v>
      </c>
      <c r="B267" s="2">
        <v>23239.895524253901</v>
      </c>
      <c r="C267" s="2">
        <v>8177.7034445038098</v>
      </c>
      <c r="D267" s="2">
        <v>2.84186088208827</v>
      </c>
      <c r="E267" s="2" t="s">
        <v>662</v>
      </c>
    </row>
    <row r="268" spans="1:5">
      <c r="A268" s="2" t="s">
        <v>183</v>
      </c>
      <c r="B268" s="2">
        <v>25401.817757963301</v>
      </c>
      <c r="C268" s="2">
        <v>8982.4031705134803</v>
      </c>
      <c r="D268" s="2">
        <v>2.8279534191194799</v>
      </c>
      <c r="E268" s="2" t="s">
        <v>662</v>
      </c>
    </row>
    <row r="269" spans="1:5">
      <c r="A269" s="2" t="s">
        <v>184</v>
      </c>
      <c r="B269" s="2">
        <v>23949.375481809198</v>
      </c>
      <c r="C269" s="2">
        <v>8880.9336926560609</v>
      </c>
      <c r="D269" s="2">
        <v>2.69671819547687</v>
      </c>
      <c r="E269" s="2" t="s">
        <v>662</v>
      </c>
    </row>
    <row r="270" spans="1:5">
      <c r="A270" s="2" t="s">
        <v>185</v>
      </c>
      <c r="B270" s="2">
        <v>22937.4341815197</v>
      </c>
      <c r="C270" s="2">
        <v>5638.80419559242</v>
      </c>
      <c r="D270" s="2">
        <v>4.06778341398143</v>
      </c>
      <c r="E270" s="2" t="s">
        <v>662</v>
      </c>
    </row>
    <row r="271" spans="1:5">
      <c r="A271" s="2" t="s">
        <v>186</v>
      </c>
      <c r="B271" s="2">
        <v>21972.601093046</v>
      </c>
      <c r="C271" s="2">
        <v>4892.4217443654798</v>
      </c>
      <c r="D271" s="2">
        <v>4.4911502403388397</v>
      </c>
      <c r="E271" s="2" t="s">
        <v>662</v>
      </c>
    </row>
    <row r="272" spans="1:5">
      <c r="A272" s="2" t="s">
        <v>187</v>
      </c>
      <c r="B272" s="2">
        <v>22575.654604015701</v>
      </c>
      <c r="C272" s="2">
        <v>5552.2111019889699</v>
      </c>
      <c r="D272" s="2">
        <v>4.0660656068946004</v>
      </c>
      <c r="E272" s="2" t="s">
        <v>662</v>
      </c>
    </row>
    <row r="273" spans="1:5">
      <c r="A273" s="2" t="s">
        <v>188</v>
      </c>
      <c r="B273" s="2">
        <v>25333.387893417799</v>
      </c>
      <c r="C273" s="2">
        <v>6792.0318510587103</v>
      </c>
      <c r="D273" s="2">
        <v>3.72986882996859</v>
      </c>
      <c r="E273" s="2" t="s">
        <v>662</v>
      </c>
    </row>
    <row r="274" spans="1:5">
      <c r="A274" s="2" t="s">
        <v>189</v>
      </c>
      <c r="B274" s="2">
        <v>23228.732905615801</v>
      </c>
      <c r="C274" s="2">
        <v>5778.63799269438</v>
      </c>
      <c r="D274" s="2">
        <v>4.0197591430684296</v>
      </c>
      <c r="E274" s="2" t="s">
        <v>662</v>
      </c>
    </row>
    <row r="275" spans="1:5">
      <c r="A275" s="2" t="s">
        <v>190</v>
      </c>
      <c r="B275" s="2">
        <v>25846.893730252599</v>
      </c>
      <c r="C275" s="2">
        <v>7328.66211727685</v>
      </c>
      <c r="D275" s="2">
        <v>3.5268229475773301</v>
      </c>
      <c r="E275" s="2" t="s">
        <v>662</v>
      </c>
    </row>
    <row r="276" spans="1:5">
      <c r="A276" s="2" t="s">
        <v>191</v>
      </c>
      <c r="B276" s="2">
        <v>25154.823802861501</v>
      </c>
      <c r="C276" s="2">
        <v>7477.6147983579604</v>
      </c>
      <c r="D276" s="2">
        <v>3.3640170670981</v>
      </c>
      <c r="E276" s="2" t="s">
        <v>662</v>
      </c>
    </row>
    <row r="277" spans="1:5">
      <c r="A277" s="2" t="s">
        <v>197</v>
      </c>
      <c r="B277" s="2">
        <v>17892.378711662001</v>
      </c>
      <c r="C277" s="2">
        <v>6840.3940113341196</v>
      </c>
      <c r="D277" s="2">
        <v>2.6156941664493898</v>
      </c>
      <c r="E277" s="2" t="s">
        <v>662</v>
      </c>
    </row>
    <row r="278" spans="1:5">
      <c r="A278" s="2" t="s">
        <v>211</v>
      </c>
      <c r="B278" s="2">
        <v>18431.7282349692</v>
      </c>
      <c r="C278" s="2">
        <v>7245.3407004412002</v>
      </c>
      <c r="D278" s="2">
        <v>2.5439422377814198</v>
      </c>
      <c r="E278" s="2" t="s">
        <v>662</v>
      </c>
    </row>
    <row r="279" spans="1:5">
      <c r="A279" s="2" t="s">
        <v>212</v>
      </c>
      <c r="B279" s="2">
        <v>19089.989037671301</v>
      </c>
      <c r="C279" s="2">
        <v>7385.34780426627</v>
      </c>
      <c r="D279" s="2">
        <v>2.5848463124030099</v>
      </c>
      <c r="E279" s="2" t="s">
        <v>662</v>
      </c>
    </row>
    <row r="280" spans="1:5">
      <c r="A280" s="2" t="s">
        <v>213</v>
      </c>
      <c r="B280" s="2">
        <v>19041.794032985399</v>
      </c>
      <c r="C280" s="2">
        <v>7266.2375254046501</v>
      </c>
      <c r="D280" s="2">
        <v>2.6205851331463301</v>
      </c>
      <c r="E280" s="2" t="s">
        <v>662</v>
      </c>
    </row>
    <row r="281" spans="1:5">
      <c r="A281" s="2" t="s">
        <v>214</v>
      </c>
      <c r="B281" s="2">
        <v>18449.2368802581</v>
      </c>
      <c r="C281" s="2">
        <v>7215.5579930724498</v>
      </c>
      <c r="D281" s="2">
        <v>2.5568690457440701</v>
      </c>
      <c r="E281" s="2" t="s">
        <v>662</v>
      </c>
    </row>
    <row r="282" spans="1:5">
      <c r="A282" s="2" t="s">
        <v>215</v>
      </c>
      <c r="B282" s="2">
        <v>16405.262045454499</v>
      </c>
      <c r="C282" s="2">
        <v>3914.1534778538098</v>
      </c>
      <c r="D282" s="2">
        <v>4.1912669337763804</v>
      </c>
      <c r="E282" s="2" t="s">
        <v>662</v>
      </c>
    </row>
    <row r="283" spans="1:5">
      <c r="A283" s="2" t="s">
        <v>241</v>
      </c>
      <c r="B283" s="2">
        <v>20126.8672630533</v>
      </c>
      <c r="C283" s="2">
        <v>8581.2636148449892</v>
      </c>
      <c r="D283" s="2">
        <v>2.3454433014078702</v>
      </c>
      <c r="E283" s="2" t="s">
        <v>662</v>
      </c>
    </row>
    <row r="284" spans="1:5">
      <c r="A284" s="2" t="s">
        <v>253</v>
      </c>
      <c r="B284" s="2">
        <v>20416.8481946465</v>
      </c>
      <c r="C284" s="2">
        <v>8702.4519782453608</v>
      </c>
      <c r="D284" s="2">
        <v>2.3461029426746798</v>
      </c>
      <c r="E284" s="2" t="s">
        <v>662</v>
      </c>
    </row>
    <row r="285" spans="1:5">
      <c r="A285" s="2" t="s">
        <v>263</v>
      </c>
      <c r="B285" s="2">
        <v>20274.610433243601</v>
      </c>
      <c r="C285" s="2">
        <v>5158.2308778281404</v>
      </c>
      <c r="D285" s="2">
        <v>3.9305356649293999</v>
      </c>
      <c r="E285" s="2" t="s">
        <v>662</v>
      </c>
    </row>
    <row r="286" spans="1:5">
      <c r="A286" s="2" t="s">
        <v>264</v>
      </c>
      <c r="B286" s="2">
        <v>20521.836869932202</v>
      </c>
      <c r="C286" s="2">
        <v>5255.8807667465899</v>
      </c>
      <c r="D286" s="2">
        <v>3.9045476449488201</v>
      </c>
      <c r="E286" s="2" t="s">
        <v>662</v>
      </c>
    </row>
    <row r="287" spans="1:5">
      <c r="A287" s="2" t="s">
        <v>265</v>
      </c>
      <c r="B287" s="2">
        <v>20464.1734348471</v>
      </c>
      <c r="C287" s="2">
        <v>5283.5966430659</v>
      </c>
      <c r="D287" s="2">
        <v>3.8731521002277698</v>
      </c>
      <c r="E287" s="2" t="s">
        <v>662</v>
      </c>
    </row>
    <row r="288" spans="1:5">
      <c r="A288" s="2" t="s">
        <v>268</v>
      </c>
      <c r="B288" s="2">
        <v>21589.269425620401</v>
      </c>
      <c r="C288" s="2">
        <v>4391.1076569439301</v>
      </c>
      <c r="D288" s="2">
        <v>4.9165885039233599</v>
      </c>
      <c r="E288" s="2" t="s">
        <v>662</v>
      </c>
    </row>
    <row r="289" spans="1:5">
      <c r="A289" s="2" t="s">
        <v>269</v>
      </c>
      <c r="B289" s="2">
        <v>21468.2593584442</v>
      </c>
      <c r="C289" s="2">
        <v>4317.3471364915904</v>
      </c>
      <c r="D289" s="2">
        <v>4.9725580732176002</v>
      </c>
      <c r="E289" s="2" t="s">
        <v>662</v>
      </c>
    </row>
    <row r="290" spans="1:5">
      <c r="A290" s="2" t="s">
        <v>270</v>
      </c>
      <c r="B290" s="2">
        <v>21472.153128806302</v>
      </c>
      <c r="C290" s="2">
        <v>4271.2560199811196</v>
      </c>
      <c r="D290" s="2">
        <v>5.0271285608632796</v>
      </c>
      <c r="E290" s="2" t="s">
        <v>662</v>
      </c>
    </row>
    <row r="291" spans="1:5">
      <c r="A291" s="2" t="s">
        <v>271</v>
      </c>
      <c r="B291" s="2">
        <v>22134.998089152301</v>
      </c>
      <c r="C291" s="2">
        <v>4460.1276307889202</v>
      </c>
      <c r="D291" s="2">
        <v>4.9628620347882402</v>
      </c>
      <c r="E291" s="2" t="s">
        <v>662</v>
      </c>
    </row>
    <row r="292" spans="1:5">
      <c r="A292" s="2" t="s">
        <v>272</v>
      </c>
      <c r="B292" s="2">
        <v>22318.3298392588</v>
      </c>
      <c r="C292" s="2">
        <v>4520.3718961428604</v>
      </c>
      <c r="D292" s="2">
        <v>4.9372773639050704</v>
      </c>
      <c r="E292" s="2" t="s">
        <v>662</v>
      </c>
    </row>
    <row r="293" spans="1:5">
      <c r="A293" s="2" t="s">
        <v>273</v>
      </c>
      <c r="B293" s="2">
        <v>23032.417941465301</v>
      </c>
      <c r="C293" s="2">
        <v>4740.2247048939598</v>
      </c>
      <c r="D293" s="2">
        <v>4.8589295603826397</v>
      </c>
      <c r="E293" s="2" t="s">
        <v>662</v>
      </c>
    </row>
    <row r="294" spans="1:5">
      <c r="A294" s="2" t="s">
        <v>274</v>
      </c>
      <c r="B294" s="2">
        <v>24641.324905286299</v>
      </c>
      <c r="C294" s="2">
        <v>9898.5190369072097</v>
      </c>
      <c r="D294" s="2">
        <v>2.48939511187579</v>
      </c>
      <c r="E294" s="2" t="s">
        <v>662</v>
      </c>
    </row>
    <row r="295" spans="1:5">
      <c r="A295" s="2" t="s">
        <v>275</v>
      </c>
      <c r="B295" s="2">
        <v>24920.932793825999</v>
      </c>
      <c r="C295" s="2">
        <v>9918.7650190242293</v>
      </c>
      <c r="D295" s="2">
        <v>2.5125035975776702</v>
      </c>
      <c r="E295" s="2" t="s">
        <v>662</v>
      </c>
    </row>
    <row r="296" spans="1:5">
      <c r="A296" s="2" t="s">
        <v>276</v>
      </c>
      <c r="B296" s="2">
        <v>24878.726730980099</v>
      </c>
      <c r="C296" s="2">
        <v>9883.3565555265104</v>
      </c>
      <c r="D296" s="2">
        <v>2.5172345641085401</v>
      </c>
      <c r="E296" s="2" t="s">
        <v>662</v>
      </c>
    </row>
    <row r="297" spans="1:5">
      <c r="A297" s="2" t="s">
        <v>277</v>
      </c>
      <c r="B297" s="2">
        <v>24077.5479180107</v>
      </c>
      <c r="C297" s="2">
        <v>9741.2260981084091</v>
      </c>
      <c r="D297" s="2">
        <v>2.4717163604986201</v>
      </c>
      <c r="E297" s="2" t="s">
        <v>662</v>
      </c>
    </row>
    <row r="298" spans="1:5">
      <c r="A298" s="2" t="s">
        <v>278</v>
      </c>
      <c r="B298" s="2">
        <v>24621.4134595629</v>
      </c>
      <c r="C298" s="2">
        <v>9832.4344421453497</v>
      </c>
      <c r="D298" s="2">
        <v>2.5041014617932902</v>
      </c>
      <c r="E298" s="2" t="s">
        <v>662</v>
      </c>
    </row>
    <row r="299" spans="1:5">
      <c r="A299" s="2" t="s">
        <v>279</v>
      </c>
      <c r="B299" s="2">
        <v>24586.541837925899</v>
      </c>
      <c r="C299" s="2">
        <v>9744.9066700111798</v>
      </c>
      <c r="D299" s="2">
        <v>2.52301460347363</v>
      </c>
      <c r="E299" s="2" t="s">
        <v>662</v>
      </c>
    </row>
    <row r="300" spans="1:5">
      <c r="A300" s="2" t="s">
        <v>280</v>
      </c>
      <c r="B300" s="2">
        <v>25135.547095206199</v>
      </c>
      <c r="C300" s="2">
        <v>9891.7909304813802</v>
      </c>
      <c r="D300" s="2">
        <v>2.54105118798573</v>
      </c>
      <c r="E300" s="2" t="s">
        <v>662</v>
      </c>
    </row>
    <row r="301" spans="1:5">
      <c r="A301" s="2" t="s">
        <v>281</v>
      </c>
      <c r="B301" s="2">
        <v>24922.731768903701</v>
      </c>
      <c r="C301" s="2">
        <v>9819.8520002101795</v>
      </c>
      <c r="D301" s="2">
        <v>2.5379946427268201</v>
      </c>
      <c r="E301" s="2" t="s">
        <v>662</v>
      </c>
    </row>
    <row r="302" spans="1:5">
      <c r="A302" s="2" t="s">
        <v>282</v>
      </c>
      <c r="B302" s="2">
        <v>25887.711934065199</v>
      </c>
      <c r="C302" s="2">
        <v>10553.2760938548</v>
      </c>
      <c r="D302" s="2">
        <v>2.45304981162576</v>
      </c>
      <c r="E302" s="2" t="s">
        <v>662</v>
      </c>
    </row>
    <row r="303" spans="1:5">
      <c r="A303" s="2" t="s">
        <v>283</v>
      </c>
      <c r="B303" s="2">
        <v>25529.3265352372</v>
      </c>
      <c r="C303" s="2">
        <v>10620.989692507301</v>
      </c>
      <c r="D303" s="2">
        <v>2.4036673864062998</v>
      </c>
      <c r="E303" s="2" t="s">
        <v>662</v>
      </c>
    </row>
    <row r="304" spans="1:5">
      <c r="A304" s="2" t="s">
        <v>284</v>
      </c>
      <c r="B304" s="2">
        <v>26321.330591592799</v>
      </c>
      <c r="C304" s="2">
        <v>10377.5942571543</v>
      </c>
      <c r="D304" s="2">
        <v>2.5363615053119801</v>
      </c>
      <c r="E304" s="2" t="s">
        <v>662</v>
      </c>
    </row>
    <row r="305" spans="1:5">
      <c r="A305" s="2" t="s">
        <v>285</v>
      </c>
      <c r="B305" s="2">
        <v>25913.028139365699</v>
      </c>
      <c r="C305" s="2">
        <v>10723.0479829941</v>
      </c>
      <c r="D305" s="2">
        <v>2.4165729912298799</v>
      </c>
      <c r="E305" s="2" t="s">
        <v>662</v>
      </c>
    </row>
    <row r="306" spans="1:5">
      <c r="A306" s="2" t="s">
        <v>286</v>
      </c>
      <c r="B306" s="2">
        <v>26450.350717454301</v>
      </c>
      <c r="C306" s="2">
        <v>10811.376127256201</v>
      </c>
      <c r="D306" s="2">
        <v>2.4465295080032599</v>
      </c>
      <c r="E306" s="2" t="s">
        <v>662</v>
      </c>
    </row>
    <row r="307" spans="1:5">
      <c r="A307" s="2" t="s">
        <v>287</v>
      </c>
      <c r="B307" s="2">
        <v>24980.155702855998</v>
      </c>
      <c r="C307" s="2">
        <v>10766.121737248301</v>
      </c>
      <c r="D307" s="2">
        <v>2.32025573484187</v>
      </c>
      <c r="E307" s="2" t="s">
        <v>662</v>
      </c>
    </row>
    <row r="308" spans="1:5">
      <c r="A308" s="2" t="s">
        <v>288</v>
      </c>
      <c r="B308" s="2">
        <v>24649.545643566002</v>
      </c>
      <c r="C308" s="2">
        <v>10781.0197992425</v>
      </c>
      <c r="D308" s="2">
        <v>2.2863834871445001</v>
      </c>
      <c r="E308" s="2" t="s">
        <v>662</v>
      </c>
    </row>
    <row r="309" spans="1:5">
      <c r="A309" s="2" t="s">
        <v>289</v>
      </c>
      <c r="B309" s="2">
        <v>24302.851560458501</v>
      </c>
      <c r="C309" s="2">
        <v>10738.595870413499</v>
      </c>
      <c r="D309" s="2">
        <v>2.26313121880455</v>
      </c>
      <c r="E309" s="2" t="s">
        <v>662</v>
      </c>
    </row>
    <row r="310" spans="1:5">
      <c r="A310" s="2" t="s">
        <v>290</v>
      </c>
      <c r="B310" s="2">
        <v>23970.9256391907</v>
      </c>
      <c r="C310" s="2">
        <v>10646.602430364401</v>
      </c>
      <c r="D310" s="2">
        <v>2.25150941776739</v>
      </c>
      <c r="E310" s="2" t="s">
        <v>662</v>
      </c>
    </row>
    <row r="311" spans="1:5">
      <c r="A311" s="2" t="s">
        <v>291</v>
      </c>
      <c r="B311" s="2">
        <v>23469.015491353599</v>
      </c>
      <c r="C311" s="2">
        <v>10545.203593063299</v>
      </c>
      <c r="D311" s="2">
        <v>2.2255630518875602</v>
      </c>
      <c r="E311" s="2" t="s">
        <v>662</v>
      </c>
    </row>
    <row r="312" spans="1:5">
      <c r="A312" s="2" t="s">
        <v>292</v>
      </c>
      <c r="B312" s="2">
        <v>26123.431782964399</v>
      </c>
      <c r="C312" s="2">
        <v>10806.7156638712</v>
      </c>
      <c r="D312" s="2">
        <v>2.4173331283527602</v>
      </c>
      <c r="E312" s="2" t="s">
        <v>662</v>
      </c>
    </row>
    <row r="313" spans="1:5">
      <c r="A313" s="2" t="s">
        <v>293</v>
      </c>
      <c r="B313" s="2">
        <v>23429.354840454402</v>
      </c>
      <c r="C313" s="2">
        <v>10400.996832372701</v>
      </c>
      <c r="D313" s="2">
        <v>2.25260667011564</v>
      </c>
      <c r="E313" s="2" t="s">
        <v>662</v>
      </c>
    </row>
    <row r="314" spans="1:5">
      <c r="A314" s="2" t="s">
        <v>294</v>
      </c>
      <c r="B314" s="2">
        <v>22984.510876850702</v>
      </c>
      <c r="C314" s="2">
        <v>6569.5405789310898</v>
      </c>
      <c r="D314" s="2">
        <v>3.4986481323463199</v>
      </c>
      <c r="E314" s="2" t="s">
        <v>662</v>
      </c>
    </row>
    <row r="315" spans="1:5">
      <c r="A315" s="2" t="s">
        <v>295</v>
      </c>
      <c r="B315" s="2">
        <v>23651.4183390662</v>
      </c>
      <c r="C315" s="2">
        <v>7056.15522364147</v>
      </c>
      <c r="D315" s="2">
        <v>3.35188464389541</v>
      </c>
      <c r="E315" s="2" t="s">
        <v>662</v>
      </c>
    </row>
    <row r="316" spans="1:5">
      <c r="A316" s="2" t="s">
        <v>296</v>
      </c>
      <c r="B316" s="2">
        <v>24226.434118060301</v>
      </c>
      <c r="C316" s="2">
        <v>7490.2415106970702</v>
      </c>
      <c r="D316" s="2">
        <v>3.2343995962562402</v>
      </c>
      <c r="E316" s="2" t="s">
        <v>662</v>
      </c>
    </row>
    <row r="317" spans="1:5">
      <c r="A317" s="2" t="s">
        <v>297</v>
      </c>
      <c r="B317" s="2">
        <v>24142.017402639998</v>
      </c>
      <c r="C317" s="2">
        <v>7413.0732186369796</v>
      </c>
      <c r="D317" s="2">
        <v>3.25668136420739</v>
      </c>
      <c r="E317" s="2" t="s">
        <v>662</v>
      </c>
    </row>
    <row r="318" spans="1:5">
      <c r="A318" s="2" t="s">
        <v>298</v>
      </c>
      <c r="B318" s="2">
        <v>23388.2674064848</v>
      </c>
      <c r="C318" s="2">
        <v>7113.7382903932603</v>
      </c>
      <c r="D318">
        <v>3.2877604505172</v>
      </c>
      <c r="E318" s="2" t="s">
        <v>662</v>
      </c>
    </row>
    <row r="319" spans="1:5">
      <c r="A319" s="2" t="s">
        <v>299</v>
      </c>
      <c r="B319" s="2">
        <v>23780.001026031201</v>
      </c>
      <c r="C319" s="2">
        <v>7319.1078204456398</v>
      </c>
      <c r="D319">
        <v>3.2490300196975799</v>
      </c>
      <c r="E319" s="2" t="s">
        <v>662</v>
      </c>
    </row>
    <row r="320" spans="1:5">
      <c r="A320" s="2" t="s">
        <v>300</v>
      </c>
      <c r="B320" s="2">
        <v>21087.209429330102</v>
      </c>
      <c r="C320" s="2">
        <v>6133.0970487155701</v>
      </c>
      <c r="D320">
        <v>3.4382644301619698</v>
      </c>
      <c r="E320" s="2" t="s">
        <v>662</v>
      </c>
    </row>
    <row r="321" spans="1:5">
      <c r="A321" s="2" t="s">
        <v>301</v>
      </c>
      <c r="B321" s="2">
        <v>20571.117174290499</v>
      </c>
      <c r="C321" s="2">
        <v>5892.3406308596104</v>
      </c>
      <c r="D321">
        <v>3.4911622499477701</v>
      </c>
      <c r="E321" s="2" t="s">
        <v>662</v>
      </c>
    </row>
    <row r="322" spans="1:5">
      <c r="A322" s="2" t="s">
        <v>302</v>
      </c>
      <c r="B322" s="2">
        <v>21224.185453201299</v>
      </c>
      <c r="C322" s="2">
        <v>6176.4552522881304</v>
      </c>
      <c r="D322">
        <v>3.4363052246413699</v>
      </c>
      <c r="E322" s="2" t="s">
        <v>662</v>
      </c>
    </row>
    <row r="323" spans="1:5">
      <c r="A323" s="2" t="s">
        <v>303</v>
      </c>
      <c r="B323" s="2">
        <v>22187.496647028602</v>
      </c>
      <c r="C323" s="2">
        <v>6631.7792947998396</v>
      </c>
      <c r="D323">
        <v>3.3456325460689502</v>
      </c>
      <c r="E323" s="2" t="s">
        <v>662</v>
      </c>
    </row>
    <row r="324" spans="1:5">
      <c r="A324" s="2" t="s">
        <v>304</v>
      </c>
      <c r="B324" s="2">
        <v>17618.841059391201</v>
      </c>
      <c r="C324" s="2">
        <v>5864.8220947841401</v>
      </c>
      <c r="D324">
        <v>3.0041560979420798</v>
      </c>
      <c r="E324" s="2" t="s">
        <v>662</v>
      </c>
    </row>
    <row r="325" spans="1:5">
      <c r="A325" s="2" t="s">
        <v>305</v>
      </c>
      <c r="B325" s="2">
        <v>18031.881356103098</v>
      </c>
      <c r="C325" s="2">
        <v>6396.7864112139996</v>
      </c>
      <c r="D325">
        <v>2.81889689555556</v>
      </c>
      <c r="E325" s="2" t="s">
        <v>662</v>
      </c>
    </row>
    <row r="326" spans="1:5">
      <c r="A326" s="2" t="s">
        <v>307</v>
      </c>
      <c r="B326" s="2">
        <v>19357.290918372299</v>
      </c>
      <c r="C326" s="2">
        <v>8702.0521525041804</v>
      </c>
      <c r="D326">
        <v>2.2244512649584398</v>
      </c>
      <c r="E326" s="2" t="s">
        <v>662</v>
      </c>
    </row>
    <row r="327" spans="1:5">
      <c r="A327" s="2" t="s">
        <v>308</v>
      </c>
      <c r="B327" s="2">
        <v>18833.889558126801</v>
      </c>
      <c r="C327" s="2">
        <v>7562.0756981469303</v>
      </c>
      <c r="D327">
        <v>2.4905714131824999</v>
      </c>
      <c r="E327" s="2" t="s">
        <v>662</v>
      </c>
    </row>
    <row r="328" spans="1:5">
      <c r="A328" s="2" t="s">
        <v>310</v>
      </c>
      <c r="B328" s="2">
        <v>23405.318474969499</v>
      </c>
      <c r="C328" s="2">
        <v>7693.6148372481803</v>
      </c>
      <c r="D328">
        <v>3.0421744485640199</v>
      </c>
      <c r="E328" s="2" t="s">
        <v>662</v>
      </c>
    </row>
    <row r="329" spans="1:5">
      <c r="A329" s="2" t="s">
        <v>311</v>
      </c>
      <c r="B329" s="2">
        <v>23286.755378695001</v>
      </c>
      <c r="C329" s="2">
        <v>7414.2962003071398</v>
      </c>
      <c r="D329">
        <v>3.1407910811184401</v>
      </c>
      <c r="E329" s="2" t="s">
        <v>662</v>
      </c>
    </row>
    <row r="330" spans="1:5">
      <c r="A330" s="2" t="s">
        <v>312</v>
      </c>
      <c r="B330" s="2">
        <v>22932.703910042401</v>
      </c>
      <c r="C330" s="2">
        <v>7365.8906900295497</v>
      </c>
      <c r="D330">
        <v>3.11336467985929</v>
      </c>
      <c r="E330" s="2" t="s">
        <v>662</v>
      </c>
    </row>
    <row r="331" spans="1:5">
      <c r="A331" s="2" t="s">
        <v>313</v>
      </c>
      <c r="B331" s="2">
        <v>22921.9564630516</v>
      </c>
      <c r="C331" s="2">
        <v>7507.5563940803804</v>
      </c>
      <c r="D331">
        <v>3.0531847194814699</v>
      </c>
      <c r="E331" s="2" t="s">
        <v>662</v>
      </c>
    </row>
    <row r="332" spans="1:5">
      <c r="A332" s="2" t="s">
        <v>318</v>
      </c>
      <c r="B332" s="2">
        <v>23412.0133539257</v>
      </c>
      <c r="C332" s="2">
        <v>6956.8451643072103</v>
      </c>
      <c r="D332">
        <v>3.3653204579057499</v>
      </c>
      <c r="E332" s="2" t="s">
        <v>663</v>
      </c>
    </row>
    <row r="333" spans="1:5">
      <c r="A333" s="2" t="s">
        <v>319</v>
      </c>
      <c r="B333" s="2">
        <v>23400.150774513801</v>
      </c>
      <c r="C333" s="2">
        <v>6824.7018253923297</v>
      </c>
      <c r="D333">
        <v>3.4287433170266901</v>
      </c>
      <c r="E333" s="2" t="s">
        <v>663</v>
      </c>
    </row>
    <row r="334" spans="1:5">
      <c r="A334" s="2" t="s">
        <v>320</v>
      </c>
      <c r="B334" s="2">
        <v>23152.613600078501</v>
      </c>
      <c r="C334" s="2">
        <v>6824.7249674478599</v>
      </c>
      <c r="D334">
        <v>3.3924610457579498</v>
      </c>
      <c r="E334" s="2" t="s">
        <v>663</v>
      </c>
    </row>
    <row r="335" spans="1:5">
      <c r="A335" s="2" t="s">
        <v>321</v>
      </c>
      <c r="B335" s="2">
        <v>23008.848222152901</v>
      </c>
      <c r="C335" s="2">
        <v>6726.9695465834002</v>
      </c>
      <c r="D335">
        <v>3.4203883431937001</v>
      </c>
      <c r="E335" s="2" t="s">
        <v>663</v>
      </c>
    </row>
    <row r="336" spans="1:5">
      <c r="A336" s="2" t="s">
        <v>322</v>
      </c>
      <c r="B336" s="2">
        <v>24036.2463654645</v>
      </c>
      <c r="C336" s="2">
        <v>7276.7719923593004</v>
      </c>
      <c r="D336">
        <v>3.3031468336101302</v>
      </c>
      <c r="E336" s="2" t="s">
        <v>663</v>
      </c>
    </row>
    <row r="337" spans="1:5">
      <c r="A337" s="2" t="s">
        <v>323</v>
      </c>
      <c r="B337" s="2">
        <v>23203.926967815201</v>
      </c>
      <c r="C337" s="2">
        <v>6842.0224682580802</v>
      </c>
      <c r="D337">
        <v>3.3913842106576202</v>
      </c>
      <c r="E337" s="2" t="s">
        <v>663</v>
      </c>
    </row>
    <row r="338" spans="1:5">
      <c r="A338" s="2" t="s">
        <v>324</v>
      </c>
      <c r="B338" s="2">
        <v>23444.031894338499</v>
      </c>
      <c r="C338" s="2">
        <v>6914.1179116986004</v>
      </c>
      <c r="D338">
        <v>3.3907480598026098</v>
      </c>
      <c r="E338" s="2" t="s">
        <v>662</v>
      </c>
    </row>
    <row r="339" spans="1:5">
      <c r="A339" s="2" t="s">
        <v>325</v>
      </c>
      <c r="B339" s="2">
        <v>23748.1545399221</v>
      </c>
      <c r="C339" s="2">
        <v>7241.0407357433596</v>
      </c>
      <c r="D339">
        <v>3.2796603978066301</v>
      </c>
      <c r="E339" s="2" t="s">
        <v>662</v>
      </c>
    </row>
    <row r="340" spans="1:5">
      <c r="A340" s="2" t="s">
        <v>326</v>
      </c>
      <c r="B340" s="2">
        <v>23496.309095164899</v>
      </c>
      <c r="C340" s="2">
        <v>7110.8512004670702</v>
      </c>
      <c r="D340">
        <v>3.30428923806218</v>
      </c>
      <c r="E340" s="2" t="s">
        <v>662</v>
      </c>
    </row>
    <row r="341" spans="1:5">
      <c r="A341" s="2" t="s">
        <v>327</v>
      </c>
      <c r="B341" s="2">
        <v>23767.3728003338</v>
      </c>
      <c r="C341" s="2">
        <v>7247.5995922508</v>
      </c>
      <c r="D341">
        <v>3.2793440776924299</v>
      </c>
      <c r="E341" s="2" t="s">
        <v>662</v>
      </c>
    </row>
    <row r="342" spans="1:5">
      <c r="A342" s="2" t="s">
        <v>328</v>
      </c>
      <c r="B342" s="2">
        <v>23744.799429506998</v>
      </c>
      <c r="C342" s="2">
        <v>7197.2595216188902</v>
      </c>
      <c r="D342">
        <v>3.2991445366369199</v>
      </c>
      <c r="E342" s="2" t="s">
        <v>662</v>
      </c>
    </row>
    <row r="343" spans="1:5">
      <c r="A343" s="2" t="s">
        <v>329</v>
      </c>
      <c r="B343" s="2">
        <v>23505.286054083201</v>
      </c>
      <c r="C343" s="2">
        <v>7187.45689676653</v>
      </c>
      <c r="D343">
        <v>3.2703202804120699</v>
      </c>
      <c r="E343" s="2" t="s">
        <v>662</v>
      </c>
    </row>
    <row r="344" spans="1:5">
      <c r="A344" s="2" t="s">
        <v>330</v>
      </c>
      <c r="B344" s="2">
        <v>23726.5395104934</v>
      </c>
      <c r="C344" s="2">
        <v>7352.5838311591197</v>
      </c>
      <c r="D344">
        <v>3.2269662006360198</v>
      </c>
      <c r="E344" s="2" t="s">
        <v>662</v>
      </c>
    </row>
    <row r="345" spans="1:5">
      <c r="A345" s="2" t="s">
        <v>331</v>
      </c>
      <c r="B345" s="2">
        <v>23836.608580551401</v>
      </c>
      <c r="C345" s="2">
        <v>7320.6158935138301</v>
      </c>
      <c r="D345">
        <v>3.25609332975261</v>
      </c>
      <c r="E345" s="2" t="s">
        <v>662</v>
      </c>
    </row>
    <row r="346" spans="1:5">
      <c r="A346" s="2" t="s">
        <v>332</v>
      </c>
      <c r="B346" s="2">
        <v>23282.472431782</v>
      </c>
      <c r="C346" s="2">
        <v>7056.6250217605302</v>
      </c>
      <c r="D346">
        <v>3.29937786973034</v>
      </c>
      <c r="E346" s="2" t="s">
        <v>662</v>
      </c>
    </row>
    <row r="347" spans="1:5">
      <c r="A347" s="2" t="s">
        <v>333</v>
      </c>
      <c r="B347" s="2">
        <v>23407.403774550599</v>
      </c>
      <c r="C347" s="2">
        <v>7138.0356709526504</v>
      </c>
      <c r="D347">
        <v>3.2792500421095001</v>
      </c>
      <c r="E347" s="2" t="s">
        <v>662</v>
      </c>
    </row>
    <row r="348" spans="1:5">
      <c r="A348" s="2" t="s">
        <v>334</v>
      </c>
      <c r="B348" s="2">
        <v>23439.996869893701</v>
      </c>
      <c r="C348" s="2">
        <v>7125.9289987164702</v>
      </c>
      <c r="D348">
        <v>3.2893952317116399</v>
      </c>
      <c r="E348" s="2" t="s">
        <v>662</v>
      </c>
    </row>
    <row r="349" spans="1:5">
      <c r="A349" s="2" t="s">
        <v>335</v>
      </c>
      <c r="B349" s="2">
        <v>23335.362578105502</v>
      </c>
      <c r="C349" s="2">
        <v>7050.8666395210003</v>
      </c>
      <c r="D349">
        <v>3.3095736696121598</v>
      </c>
      <c r="E349" s="2" t="s">
        <v>662</v>
      </c>
    </row>
    <row r="350" spans="1:5">
      <c r="A350" s="2" t="s">
        <v>336</v>
      </c>
      <c r="B350" s="2">
        <v>23573.0426998324</v>
      </c>
      <c r="C350" s="2">
        <v>7074.7912722802203</v>
      </c>
      <c r="D350">
        <v>3.3319771273244498</v>
      </c>
      <c r="E350" s="2" t="s">
        <v>662</v>
      </c>
    </row>
    <row r="351" spans="1:5">
      <c r="A351" s="2" t="s">
        <v>337</v>
      </c>
      <c r="B351" s="2">
        <v>23491.480092295002</v>
      </c>
      <c r="C351" s="2">
        <v>7113.3960893579297</v>
      </c>
      <c r="D351">
        <v>3.3024282350085401</v>
      </c>
      <c r="E351" s="2" t="s">
        <v>662</v>
      </c>
    </row>
    <row r="352" spans="1:5">
      <c r="A352" s="2" t="s">
        <v>338</v>
      </c>
      <c r="B352" s="2">
        <v>23618.8479505164</v>
      </c>
      <c r="C352" s="2">
        <v>7091.06488539359</v>
      </c>
      <c r="D352">
        <v>3.3307899916650401</v>
      </c>
      <c r="E352" s="2" t="s">
        <v>662</v>
      </c>
    </row>
    <row r="353" spans="1:5">
      <c r="A353" s="2" t="s">
        <v>339</v>
      </c>
      <c r="B353" s="2">
        <v>23443.484770405401</v>
      </c>
      <c r="C353" s="2">
        <v>7129.2348287848799</v>
      </c>
      <c r="D353">
        <v>3.2883591764645499</v>
      </c>
      <c r="E353" s="2" t="s">
        <v>662</v>
      </c>
    </row>
    <row r="354" spans="1:5">
      <c r="A354" s="2" t="s">
        <v>340</v>
      </c>
      <c r="B354" s="2">
        <v>23452.902121179901</v>
      </c>
      <c r="C354" s="2">
        <v>6941.0135824848003</v>
      </c>
      <c r="D354">
        <v>3.3788872248228801</v>
      </c>
      <c r="E354" s="2" t="s">
        <v>662</v>
      </c>
    </row>
    <row r="355" spans="1:5">
      <c r="A355" s="2" t="s">
        <v>341</v>
      </c>
      <c r="B355" s="2">
        <v>23601.165183165998</v>
      </c>
      <c r="C355" s="2">
        <v>7235.4047236801298</v>
      </c>
      <c r="D355">
        <v>3.2618997947583801</v>
      </c>
      <c r="E355" s="2" t="s">
        <v>662</v>
      </c>
    </row>
    <row r="356" spans="1:5">
      <c r="A356" s="2" t="s">
        <v>342</v>
      </c>
      <c r="B356" s="2">
        <v>23391.6866529258</v>
      </c>
      <c r="C356" s="2">
        <v>6956.1499819028504</v>
      </c>
      <c r="D356">
        <v>3.3627346612395899</v>
      </c>
      <c r="E356" s="2" t="s">
        <v>662</v>
      </c>
    </row>
    <row r="357" spans="1:5">
      <c r="A357" s="2" t="s">
        <v>343</v>
      </c>
      <c r="B357" s="2">
        <v>23425.301569168001</v>
      </c>
      <c r="C357" s="2">
        <v>7221.5077730474604</v>
      </c>
      <c r="D357">
        <v>3.2438241853865102</v>
      </c>
      <c r="E357" s="2" t="s">
        <v>662</v>
      </c>
    </row>
    <row r="358" spans="1:5">
      <c r="A358" s="2" t="s">
        <v>344</v>
      </c>
      <c r="B358" s="2">
        <v>23385.4076266099</v>
      </c>
      <c r="C358" s="2">
        <v>7011.6303534710496</v>
      </c>
      <c r="D358">
        <v>3.3352311014275302</v>
      </c>
      <c r="E358" s="2" t="s">
        <v>662</v>
      </c>
    </row>
    <row r="359" spans="1:5">
      <c r="A359" s="2" t="s">
        <v>345</v>
      </c>
      <c r="B359" s="2">
        <v>23302.0118181004</v>
      </c>
      <c r="C359" s="2">
        <v>7171.8850590129796</v>
      </c>
      <c r="D359">
        <v>3.2490777008223999</v>
      </c>
      <c r="E359" s="2" t="s">
        <v>662</v>
      </c>
    </row>
    <row r="360" spans="1:5">
      <c r="A360" s="2" t="s">
        <v>346</v>
      </c>
      <c r="B360" s="2">
        <v>23505.575980428999</v>
      </c>
      <c r="C360" s="2">
        <v>7055.7894409660203</v>
      </c>
      <c r="D360">
        <v>3.3313885252804298</v>
      </c>
      <c r="E360" s="2" t="s">
        <v>662</v>
      </c>
    </row>
    <row r="361" spans="1:5">
      <c r="A361" s="2" t="s">
        <v>347</v>
      </c>
      <c r="B361" s="2">
        <v>23352.686351910699</v>
      </c>
      <c r="C361" s="2">
        <v>6852.6055299238096</v>
      </c>
      <c r="D361">
        <v>3.40785504870151</v>
      </c>
      <c r="E361" s="2" t="s">
        <v>662</v>
      </c>
    </row>
    <row r="362" spans="1:5">
      <c r="A362" s="2" t="s">
        <v>348</v>
      </c>
      <c r="B362" s="2">
        <v>23246.720339822401</v>
      </c>
      <c r="C362" s="2">
        <v>7064.7430609411404</v>
      </c>
      <c r="D362">
        <v>3.2905259454298599</v>
      </c>
      <c r="E362" s="2" t="s">
        <v>662</v>
      </c>
    </row>
    <row r="363" spans="1:5">
      <c r="A363" s="2" t="s">
        <v>349</v>
      </c>
      <c r="B363" s="2">
        <v>23568.4351038282</v>
      </c>
      <c r="C363" s="2">
        <v>6980.0753464619602</v>
      </c>
      <c r="D363">
        <v>3.3765301854190599</v>
      </c>
      <c r="E363" s="2" t="s">
        <v>662</v>
      </c>
    </row>
    <row r="364" spans="1:5">
      <c r="A364" s="2" t="s">
        <v>350</v>
      </c>
      <c r="B364" s="2">
        <v>23449.638110884702</v>
      </c>
      <c r="C364" s="2">
        <v>7030.8433005753895</v>
      </c>
      <c r="D364">
        <v>3.3352525591013502</v>
      </c>
      <c r="E364" s="2" t="s">
        <v>662</v>
      </c>
    </row>
    <row r="365" spans="1:5">
      <c r="A365" s="2" t="s">
        <v>351</v>
      </c>
      <c r="B365" s="2">
        <v>23689.865720872502</v>
      </c>
      <c r="C365" s="2">
        <v>7229.1699921737199</v>
      </c>
      <c r="D365">
        <v>3.2769827997569698</v>
      </c>
      <c r="E365" s="2" t="s">
        <v>662</v>
      </c>
    </row>
    <row r="366" spans="1:5">
      <c r="A366" s="2" t="s">
        <v>352</v>
      </c>
      <c r="B366" s="2">
        <v>23573.139520012701</v>
      </c>
      <c r="C366" s="2">
        <v>6931.7973774792599</v>
      </c>
      <c r="D366">
        <v>3.4007254159793399</v>
      </c>
      <c r="E366" s="2" t="s">
        <v>662</v>
      </c>
    </row>
    <row r="367" spans="1:5">
      <c r="A367" s="2" t="s">
        <v>353</v>
      </c>
      <c r="B367" s="2">
        <v>23685.998480062201</v>
      </c>
      <c r="C367" s="2">
        <v>7063.9991604976904</v>
      </c>
      <c r="D367">
        <v>3.35305794096293</v>
      </c>
      <c r="E367" s="2" t="s">
        <v>662</v>
      </c>
    </row>
    <row r="368" spans="1:5">
      <c r="A368" s="2" t="s">
        <v>354</v>
      </c>
      <c r="B368" s="2">
        <v>23775.126689601599</v>
      </c>
      <c r="C368" s="2">
        <v>7199.2705925128703</v>
      </c>
      <c r="D368">
        <v>3.3024354876072199</v>
      </c>
      <c r="E368" s="2" t="s">
        <v>662</v>
      </c>
    </row>
    <row r="369" spans="1:5">
      <c r="A369" s="2" t="s">
        <v>355</v>
      </c>
      <c r="B369" s="2">
        <v>23507.137793256799</v>
      </c>
      <c r="C369" s="2">
        <v>7350.2266323868898</v>
      </c>
      <c r="D369">
        <v>3.1981514270156799</v>
      </c>
      <c r="E369" s="2" t="s">
        <v>662</v>
      </c>
    </row>
    <row r="370" spans="1:5">
      <c r="A370" s="2" t="s">
        <v>356</v>
      </c>
      <c r="B370" s="2">
        <v>23529.901114526201</v>
      </c>
      <c r="C370" s="2">
        <v>6992.1925969370805</v>
      </c>
      <c r="D370">
        <v>3.36516776223147</v>
      </c>
      <c r="E370" s="2" t="s">
        <v>662</v>
      </c>
    </row>
    <row r="371" spans="1:5">
      <c r="A371" s="2" t="s">
        <v>357</v>
      </c>
      <c r="B371" s="2">
        <v>23723.053180982799</v>
      </c>
      <c r="C371" s="2">
        <v>7329.3869180724996</v>
      </c>
      <c r="D371">
        <v>3.2367036214840099</v>
      </c>
      <c r="E371" s="2" t="s">
        <v>662</v>
      </c>
    </row>
    <row r="372" spans="1:5">
      <c r="A372" s="2" t="s">
        <v>358</v>
      </c>
      <c r="B372" s="2">
        <v>25196.5728437213</v>
      </c>
      <c r="C372" s="2">
        <v>7424.6751265343801</v>
      </c>
      <c r="D372">
        <v>3.3936263088028702</v>
      </c>
      <c r="E372" s="2" t="s">
        <v>662</v>
      </c>
    </row>
    <row r="373" spans="1:5">
      <c r="A373" s="2" t="s">
        <v>364</v>
      </c>
      <c r="B373" s="2">
        <v>21867.449224497701</v>
      </c>
      <c r="C373" s="2">
        <v>6591.8940007882202</v>
      </c>
      <c r="D373">
        <v>3.3173241593209801</v>
      </c>
      <c r="E373" s="2" t="s">
        <v>662</v>
      </c>
    </row>
    <row r="374" spans="1:5">
      <c r="A374" s="2" t="s">
        <v>365</v>
      </c>
      <c r="B374" s="2">
        <v>21931.555473608601</v>
      </c>
      <c r="C374" s="2">
        <v>6561.5134290348597</v>
      </c>
      <c r="D374">
        <v>3.34245379679647</v>
      </c>
      <c r="E374" s="2" t="s">
        <v>662</v>
      </c>
    </row>
    <row r="375" spans="1:5">
      <c r="A375" s="2" t="s">
        <v>366</v>
      </c>
      <c r="B375" s="2">
        <v>21803.366888971301</v>
      </c>
      <c r="C375" s="2">
        <v>6701.4964292207396</v>
      </c>
      <c r="D375">
        <v>3.2535072008546302</v>
      </c>
      <c r="E375" s="2" t="s">
        <v>662</v>
      </c>
    </row>
    <row r="376" spans="1:5">
      <c r="A376" s="2" t="s">
        <v>367</v>
      </c>
      <c r="B376" s="2">
        <v>22184.977989604198</v>
      </c>
      <c r="C376" s="2">
        <v>6733.2826164955404</v>
      </c>
      <c r="D376">
        <v>3.2948235286091099</v>
      </c>
      <c r="E376" s="2" t="s">
        <v>662</v>
      </c>
    </row>
    <row r="377" spans="1:5">
      <c r="A377" s="2" t="s">
        <v>368</v>
      </c>
      <c r="B377" s="2">
        <v>22398.770033791199</v>
      </c>
      <c r="C377" s="2">
        <v>6760.1084174937296</v>
      </c>
      <c r="D377">
        <v>3.3133743795924802</v>
      </c>
      <c r="E377" s="2" t="s">
        <v>662</v>
      </c>
    </row>
    <row r="378" spans="1:5">
      <c r="A378" s="2" t="s">
        <v>369</v>
      </c>
      <c r="B378" s="2">
        <v>22518.089803896299</v>
      </c>
      <c r="C378" s="2">
        <v>6697.7547663649202</v>
      </c>
      <c r="D378">
        <v>3.36203557600804</v>
      </c>
      <c r="E378" s="2" t="s">
        <v>662</v>
      </c>
    </row>
    <row r="379" spans="1:5">
      <c r="A379" s="2" t="s">
        <v>370</v>
      </c>
      <c r="B379" s="2">
        <v>22783.355617419002</v>
      </c>
      <c r="C379" s="2">
        <v>6616.4474523229701</v>
      </c>
      <c r="D379">
        <v>3.44344238831974</v>
      </c>
      <c r="E379" s="2" t="s">
        <v>662</v>
      </c>
    </row>
    <row r="380" spans="1:5">
      <c r="A380" s="2" t="s">
        <v>371</v>
      </c>
      <c r="B380" s="2">
        <v>22108.309093914599</v>
      </c>
      <c r="C380" s="2">
        <v>6513.8691731173603</v>
      </c>
      <c r="D380">
        <v>3.3940364023820502</v>
      </c>
      <c r="E380" s="2" t="s">
        <v>662</v>
      </c>
    </row>
    <row r="381" spans="1:5">
      <c r="A381" s="2" t="s">
        <v>373</v>
      </c>
      <c r="B381" s="2">
        <v>15130.527123104201</v>
      </c>
      <c r="C381" s="2">
        <v>7343.4440666563196</v>
      </c>
      <c r="D381">
        <v>2.0604129323740601</v>
      </c>
      <c r="E381" s="2" t="s">
        <v>662</v>
      </c>
    </row>
    <row r="382" spans="1:5">
      <c r="A382" s="2" t="s">
        <v>374</v>
      </c>
      <c r="B382" s="2">
        <v>13761.605570886801</v>
      </c>
      <c r="C382" s="2">
        <v>6158.6708985457899</v>
      </c>
      <c r="D382">
        <v>2.2345090032552699</v>
      </c>
      <c r="E382" s="2" t="s">
        <v>662</v>
      </c>
    </row>
    <row r="383" spans="1:5">
      <c r="A383" s="2" t="s">
        <v>375</v>
      </c>
      <c r="B383" s="2">
        <v>13112.2316081591</v>
      </c>
      <c r="C383" s="2">
        <v>5316.1896416813397</v>
      </c>
      <c r="D383">
        <v>2.4664717573942898</v>
      </c>
      <c r="E383" s="2" t="s">
        <v>662</v>
      </c>
    </row>
    <row r="384" spans="1:5">
      <c r="A384" s="2" t="s">
        <v>376</v>
      </c>
      <c r="B384" s="2">
        <v>18489.5186242975</v>
      </c>
      <c r="C384" s="2">
        <v>5347.4908193691499</v>
      </c>
      <c r="D384">
        <v>3.4576064267986499</v>
      </c>
      <c r="E384" s="2" t="s">
        <v>662</v>
      </c>
    </row>
    <row r="385" spans="1:5">
      <c r="A385" s="2" t="s">
        <v>377</v>
      </c>
      <c r="B385" s="2">
        <v>18280.0111303987</v>
      </c>
      <c r="C385" s="2">
        <v>5791.7660121012505</v>
      </c>
      <c r="D385">
        <v>3.1562067756543701</v>
      </c>
      <c r="E385" s="2" t="s">
        <v>662</v>
      </c>
    </row>
    <row r="386" spans="1:5">
      <c r="A386" s="2" t="s">
        <v>378</v>
      </c>
      <c r="B386" s="2">
        <v>18466.758968327598</v>
      </c>
      <c r="C386" s="2">
        <v>5670.9354769379697</v>
      </c>
      <c r="D386">
        <v>3.2563867184570299</v>
      </c>
      <c r="E386" s="2" t="s">
        <v>662</v>
      </c>
    </row>
    <row r="387" spans="1:5">
      <c r="A387" s="2" t="s">
        <v>379</v>
      </c>
      <c r="B387" s="2">
        <v>18520.250203959298</v>
      </c>
      <c r="C387" s="2">
        <v>5654.8925877943402</v>
      </c>
      <c r="D387">
        <v>3.2750843480093499</v>
      </c>
      <c r="E387" s="2" t="s">
        <v>662</v>
      </c>
    </row>
    <row r="388" spans="1:5">
      <c r="A388" s="2" t="s">
        <v>380</v>
      </c>
      <c r="B388" s="2">
        <v>18358.758507342802</v>
      </c>
      <c r="C388" s="2">
        <v>5734.3088900264102</v>
      </c>
      <c r="D388">
        <v>3.2015642790491898</v>
      </c>
      <c r="E388" s="2" t="s">
        <v>662</v>
      </c>
    </row>
    <row r="389" spans="1:5">
      <c r="A389" s="2" t="s">
        <v>381</v>
      </c>
      <c r="B389" s="2">
        <v>18490.954750363999</v>
      </c>
      <c r="C389" s="2">
        <v>5804.6336517056197</v>
      </c>
      <c r="D389">
        <v>3.1855506927522699</v>
      </c>
      <c r="E389" s="2" t="s">
        <v>662</v>
      </c>
    </row>
    <row r="390" spans="1:5">
      <c r="A390" s="2" t="s">
        <v>382</v>
      </c>
      <c r="B390" s="2">
        <v>18160.558198704301</v>
      </c>
      <c r="C390" s="2">
        <v>6037.2480546555598</v>
      </c>
      <c r="D390">
        <v>3.0080854777368198</v>
      </c>
      <c r="E390" s="2" t="s">
        <v>662</v>
      </c>
    </row>
    <row r="391" spans="1:5">
      <c r="A391" s="2" t="s">
        <v>383</v>
      </c>
      <c r="B391" s="2">
        <v>11254.954501938</v>
      </c>
      <c r="C391" s="2">
        <v>4256.9787584283504</v>
      </c>
      <c r="D391">
        <v>2.64388317175754</v>
      </c>
      <c r="E391" s="2" t="s">
        <v>662</v>
      </c>
    </row>
    <row r="392" spans="1:5">
      <c r="A392" s="2" t="s">
        <v>384</v>
      </c>
      <c r="B392" s="2">
        <v>13133.3652731006</v>
      </c>
      <c r="C392" s="2">
        <v>6512.1007839469503</v>
      </c>
      <c r="D392">
        <v>2.0167632088059602</v>
      </c>
      <c r="E392" s="2" t="s">
        <v>662</v>
      </c>
    </row>
    <row r="393" spans="1:5">
      <c r="A393" s="2" t="s">
        <v>385</v>
      </c>
      <c r="B393" s="2">
        <v>12244.0810707662</v>
      </c>
      <c r="C393" s="2">
        <v>5825.6004958744297</v>
      </c>
      <c r="D393">
        <v>2.1017714962495702</v>
      </c>
      <c r="E393" s="2" t="s">
        <v>662</v>
      </c>
    </row>
    <row r="394" spans="1:5">
      <c r="A394" s="2" t="s">
        <v>400</v>
      </c>
      <c r="B394" s="2">
        <v>23797.8949252192</v>
      </c>
      <c r="C394" s="2">
        <v>7971.92046560788</v>
      </c>
      <c r="D394">
        <v>2.9852147958433699</v>
      </c>
      <c r="E394" s="2" t="s">
        <v>662</v>
      </c>
    </row>
    <row r="395" spans="1:5">
      <c r="A395" s="2" t="s">
        <v>401</v>
      </c>
      <c r="B395" s="2">
        <v>24498.1270275727</v>
      </c>
      <c r="C395" s="2">
        <v>8085.0655303610301</v>
      </c>
      <c r="D395">
        <v>3.0300468110712799</v>
      </c>
      <c r="E395" s="2" t="s">
        <v>662</v>
      </c>
    </row>
    <row r="396" spans="1:5">
      <c r="A396" s="2" t="s">
        <v>402</v>
      </c>
      <c r="B396" s="2">
        <v>23761.367051435402</v>
      </c>
      <c r="C396" s="2">
        <v>7165.7687469037601</v>
      </c>
      <c r="D396">
        <v>3.3159550483264399</v>
      </c>
      <c r="E396" s="2" t="s">
        <v>662</v>
      </c>
    </row>
    <row r="397" spans="1:5">
      <c r="A397" s="2"/>
      <c r="B397" s="2"/>
      <c r="C397" s="2"/>
      <c r="E397" s="2"/>
    </row>
    <row r="398" spans="1:5">
      <c r="A398" s="2"/>
      <c r="B398"/>
      <c r="C398" s="2"/>
    </row>
    <row r="399" spans="1:5">
      <c r="A399" s="2"/>
      <c r="B399"/>
      <c r="C399" s="2"/>
    </row>
    <row r="400" spans="1:5">
      <c r="A400" s="2"/>
      <c r="B400"/>
      <c r="C400" s="2"/>
    </row>
    <row r="401" spans="1:3">
      <c r="A401" s="2"/>
      <c r="B401"/>
      <c r="C401" s="2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0"/>
  <sheetViews>
    <sheetView topLeftCell="A140" zoomScaleNormal="100" zoomScalePageLayoutView="60" workbookViewId="0">
      <selection activeCell="B2" sqref="B2:D171"/>
    </sheetView>
  </sheetViews>
  <sheetFormatPr defaultRowHeight="15"/>
  <cols>
    <col min="1" max="1" width="25.140625" style="1"/>
    <col min="2" max="2" width="10.5703125" style="1"/>
    <col min="3" max="3" width="14.42578125" style="1"/>
    <col min="4" max="1025" width="8.5703125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5</v>
      </c>
      <c r="G1" s="1" t="s">
        <v>6</v>
      </c>
      <c r="H1" s="2" t="s">
        <v>4</v>
      </c>
    </row>
    <row r="2" spans="1:13">
      <c r="A2" s="2" t="s">
        <v>404</v>
      </c>
      <c r="B2" s="2">
        <v>16013.623787475301</v>
      </c>
      <c r="C2" s="2">
        <v>7657.5494108481198</v>
      </c>
      <c r="D2" s="2">
        <v>2.0912204320600898</v>
      </c>
      <c r="E2" s="2" t="str">
        <f>MID(A2,7,8)</f>
        <v xml:space="preserve"> Single </v>
      </c>
      <c r="F2" s="1">
        <f>AVERAGE(C2,C171)</f>
        <v>5625.33129683473</v>
      </c>
      <c r="G2" s="1">
        <f>AVERAGE(D2,D171)</f>
        <v>3.1713802991482649</v>
      </c>
      <c r="H2" s="2">
        <f>AVERAGE(B2:B171)</f>
        <v>21459.726315147513</v>
      </c>
    </row>
    <row r="3" spans="1:13">
      <c r="A3" s="2" t="s">
        <v>405</v>
      </c>
      <c r="B3" s="2">
        <v>19656.6878576499</v>
      </c>
      <c r="C3" s="2">
        <v>6428.2925750970298</v>
      </c>
      <c r="D3" s="2">
        <v>3.05783964062234</v>
      </c>
      <c r="E3" s="2" t="str">
        <f t="shared" ref="E3:E66" si="0">MID(A3,7,8)</f>
        <v xml:space="preserve"> Single </v>
      </c>
    </row>
    <row r="4" spans="1:13">
      <c r="A4" s="2" t="s">
        <v>406</v>
      </c>
      <c r="B4" s="2">
        <v>18858.7681883357</v>
      </c>
      <c r="C4" s="2">
        <v>5807.4766729458597</v>
      </c>
      <c r="D4" s="2">
        <v>3.2473256890017899</v>
      </c>
      <c r="E4" s="2" t="str">
        <f t="shared" si="0"/>
        <v xml:space="preserve"> Single </v>
      </c>
    </row>
    <row r="5" spans="1:13">
      <c r="A5" s="2" t="s">
        <v>411</v>
      </c>
      <c r="B5" s="2">
        <v>29471.875010688</v>
      </c>
      <c r="C5" s="2">
        <v>10098.866832698001</v>
      </c>
      <c r="D5" s="2">
        <v>2.9183348487440499</v>
      </c>
      <c r="E5" s="2" t="str">
        <f t="shared" si="0"/>
        <v xml:space="preserve"> Single </v>
      </c>
      <c r="I5" s="2"/>
      <c r="J5" s="2"/>
      <c r="K5" s="2"/>
      <c r="L5" s="2"/>
      <c r="M5" s="2"/>
    </row>
    <row r="6" spans="1:13">
      <c r="A6" s="2" t="s">
        <v>412</v>
      </c>
      <c r="B6" s="2">
        <v>28225.2495502317</v>
      </c>
      <c r="C6" s="2">
        <v>9650.0847647843002</v>
      </c>
      <c r="D6" s="2">
        <v>2.9248706346324602</v>
      </c>
      <c r="E6" s="2" t="str">
        <f t="shared" si="0"/>
        <v xml:space="preserve"> Single </v>
      </c>
      <c r="I6" s="2"/>
      <c r="J6" s="2"/>
      <c r="K6" s="2"/>
      <c r="L6" s="2"/>
      <c r="M6" s="2"/>
    </row>
    <row r="7" spans="1:13">
      <c r="A7" s="2" t="s">
        <v>413</v>
      </c>
      <c r="B7" s="2">
        <v>29896.014975104499</v>
      </c>
      <c r="C7" s="2">
        <v>10320.8332911139</v>
      </c>
      <c r="D7" s="2">
        <v>2.89666678376103</v>
      </c>
      <c r="E7" s="2" t="str">
        <f t="shared" si="0"/>
        <v xml:space="preserve"> Single </v>
      </c>
      <c r="I7" s="2"/>
      <c r="J7" s="2"/>
      <c r="K7" s="2"/>
      <c r="L7" s="2"/>
      <c r="M7" s="2"/>
    </row>
    <row r="8" spans="1:13">
      <c r="A8" s="2" t="s">
        <v>414</v>
      </c>
      <c r="B8" s="2">
        <v>25781.4809626141</v>
      </c>
      <c r="C8" s="2">
        <v>9729.7507903704209</v>
      </c>
      <c r="D8" s="2">
        <v>2.64975758558279</v>
      </c>
      <c r="E8" s="2" t="str">
        <f t="shared" si="0"/>
        <v xml:space="preserve"> Single </v>
      </c>
      <c r="I8" s="2"/>
      <c r="J8" s="2"/>
      <c r="K8" s="2"/>
      <c r="L8" s="2"/>
      <c r="M8" s="2"/>
    </row>
    <row r="9" spans="1:13">
      <c r="A9" s="2" t="s">
        <v>415</v>
      </c>
      <c r="B9" s="2">
        <v>23992.772747263502</v>
      </c>
      <c r="C9" s="2">
        <v>8381.0723623161193</v>
      </c>
      <c r="D9" s="2">
        <v>2.86273303821386</v>
      </c>
      <c r="E9" s="2" t="str">
        <f t="shared" si="0"/>
        <v xml:space="preserve"> Single </v>
      </c>
      <c r="I9" s="2"/>
      <c r="J9" s="2"/>
      <c r="K9" s="2"/>
      <c r="L9" s="2"/>
      <c r="M9" s="2"/>
    </row>
    <row r="10" spans="1:13">
      <c r="A10" s="2" t="s">
        <v>416</v>
      </c>
      <c r="B10" s="2">
        <v>22540.2024939072</v>
      </c>
      <c r="C10" s="2">
        <v>8809.7440417526304</v>
      </c>
      <c r="D10" s="2">
        <v>2.5585536182527999</v>
      </c>
      <c r="E10" s="2" t="str">
        <f t="shared" si="0"/>
        <v xml:space="preserve"> Single </v>
      </c>
      <c r="I10" s="2"/>
      <c r="J10" s="2"/>
      <c r="K10" s="2"/>
      <c r="L10" s="2"/>
      <c r="M10" s="2"/>
    </row>
    <row r="11" spans="1:13">
      <c r="A11" s="2" t="s">
        <v>417</v>
      </c>
      <c r="B11" s="2">
        <v>22775.477750897699</v>
      </c>
      <c r="C11" s="2">
        <v>7404.9402434740095</v>
      </c>
      <c r="D11" s="2">
        <v>3.0757139155808502</v>
      </c>
      <c r="E11" s="2" t="str">
        <f t="shared" si="0"/>
        <v xml:space="preserve"> Single </v>
      </c>
      <c r="I11" s="2"/>
      <c r="J11" s="2"/>
      <c r="K11" s="2"/>
      <c r="L11" s="2"/>
      <c r="M11" s="2"/>
    </row>
    <row r="12" spans="1:13">
      <c r="A12" s="2" t="s">
        <v>418</v>
      </c>
      <c r="B12" s="2">
        <v>23666.407823078102</v>
      </c>
      <c r="C12" s="2">
        <v>6793.3521429807197</v>
      </c>
      <c r="D12" s="2">
        <v>3.48375990600334</v>
      </c>
      <c r="E12" s="2" t="str">
        <f t="shared" si="0"/>
        <v xml:space="preserve"> Single </v>
      </c>
      <c r="I12" s="2"/>
      <c r="J12" s="2"/>
      <c r="K12" s="2"/>
      <c r="L12" s="2"/>
      <c r="M12" s="2"/>
    </row>
    <row r="13" spans="1:13">
      <c r="A13" s="2" t="s">
        <v>419</v>
      </c>
      <c r="B13" s="2">
        <v>17078.324041908301</v>
      </c>
      <c r="C13" s="2">
        <v>6141.01657412433</v>
      </c>
      <c r="D13" s="2">
        <v>2.78102555753867</v>
      </c>
      <c r="E13" s="2" t="str">
        <f t="shared" si="0"/>
        <v xml:space="preserve"> Single </v>
      </c>
      <c r="I13" s="2"/>
      <c r="J13" s="2"/>
      <c r="K13" s="2"/>
      <c r="L13" s="2"/>
      <c r="M13" s="2"/>
    </row>
    <row r="14" spans="1:13">
      <c r="A14" s="2" t="s">
        <v>420</v>
      </c>
      <c r="B14" s="2">
        <v>19402.0941106502</v>
      </c>
      <c r="C14" s="2">
        <v>6456.1197894056204</v>
      </c>
      <c r="D14" s="2">
        <v>3.0052252348986399</v>
      </c>
      <c r="E14" s="2" t="str">
        <f t="shared" si="0"/>
        <v xml:space="preserve"> Single </v>
      </c>
      <c r="I14" s="2"/>
      <c r="J14" s="2"/>
      <c r="K14" s="2"/>
      <c r="L14" s="2"/>
      <c r="M14" s="2"/>
    </row>
    <row r="15" spans="1:13">
      <c r="A15" s="2" t="s">
        <v>421</v>
      </c>
      <c r="B15" s="2">
        <v>24704.113360779</v>
      </c>
      <c r="C15" s="2">
        <v>5641.7464138630703</v>
      </c>
      <c r="D15" s="2">
        <v>4.3788060555283499</v>
      </c>
      <c r="E15" s="2" t="str">
        <f t="shared" si="0"/>
        <v xml:space="preserve"> Single </v>
      </c>
      <c r="I15" s="2"/>
      <c r="J15" s="2"/>
      <c r="K15" s="2"/>
      <c r="L15" s="2"/>
      <c r="M15" s="2"/>
    </row>
    <row r="16" spans="1:13">
      <c r="A16" s="2" t="s">
        <v>422</v>
      </c>
      <c r="B16" s="2">
        <v>22695.948754003701</v>
      </c>
      <c r="C16" s="2">
        <v>7471.0089232977098</v>
      </c>
      <c r="D16" s="2">
        <v>3.0378693141736699</v>
      </c>
      <c r="E16" s="2" t="str">
        <f t="shared" si="0"/>
        <v xml:space="preserve"> Single </v>
      </c>
      <c r="I16" s="2"/>
      <c r="J16" s="2"/>
      <c r="K16" s="2"/>
      <c r="L16" s="2"/>
      <c r="M16" s="2"/>
    </row>
    <row r="17" spans="1:13">
      <c r="A17" s="2" t="s">
        <v>423</v>
      </c>
      <c r="B17" s="2">
        <v>18656.278681755699</v>
      </c>
      <c r="C17" s="2">
        <v>5054.3243015868502</v>
      </c>
      <c r="D17" s="2">
        <v>3.6911518866920301</v>
      </c>
      <c r="E17" s="2" t="str">
        <f t="shared" si="0"/>
        <v xml:space="preserve"> Single </v>
      </c>
      <c r="I17" s="2"/>
      <c r="J17" s="2"/>
      <c r="K17" s="2"/>
      <c r="L17" s="2"/>
      <c r="M17" s="2"/>
    </row>
    <row r="18" spans="1:13">
      <c r="A18" s="2" t="s">
        <v>424</v>
      </c>
      <c r="B18" s="2">
        <v>17470.206155228501</v>
      </c>
      <c r="C18" s="2">
        <v>6292.2056993886899</v>
      </c>
      <c r="D18" s="2">
        <v>2.7764836354485101</v>
      </c>
      <c r="E18" s="2" t="str">
        <f t="shared" si="0"/>
        <v xml:space="preserve"> Single </v>
      </c>
      <c r="I18" s="2"/>
      <c r="J18" s="2"/>
      <c r="K18" s="2"/>
      <c r="L18" s="2"/>
      <c r="M18" s="2"/>
    </row>
    <row r="19" spans="1:13">
      <c r="A19" s="2" t="s">
        <v>425</v>
      </c>
      <c r="B19" s="2">
        <v>18458.9930303894</v>
      </c>
      <c r="C19" s="2">
        <v>6949.8139974875203</v>
      </c>
      <c r="D19" s="2">
        <v>2.65604130370434</v>
      </c>
      <c r="E19" s="2" t="str">
        <f t="shared" si="0"/>
        <v xml:space="preserve"> Single </v>
      </c>
      <c r="I19" s="2"/>
      <c r="J19" s="2"/>
      <c r="K19" s="2"/>
      <c r="L19" s="2"/>
      <c r="M19" s="2"/>
    </row>
    <row r="20" spans="1:13">
      <c r="A20" s="2" t="s">
        <v>429</v>
      </c>
      <c r="B20" s="2">
        <v>19044.757258689398</v>
      </c>
      <c r="C20" s="2">
        <v>6777.9924331825796</v>
      </c>
      <c r="D20" s="2">
        <v>2.80979323102415</v>
      </c>
      <c r="E20" s="2" t="str">
        <f t="shared" si="0"/>
        <v xml:space="preserve"> Single </v>
      </c>
      <c r="I20" s="2"/>
      <c r="J20" s="2"/>
      <c r="K20" s="2"/>
      <c r="L20" s="2"/>
      <c r="M20" s="2"/>
    </row>
    <row r="21" spans="1:13">
      <c r="A21" s="2" t="s">
        <v>432</v>
      </c>
      <c r="B21" s="2">
        <v>16372.1781795921</v>
      </c>
      <c r="C21" s="2">
        <v>5053.1120392857601</v>
      </c>
      <c r="D21">
        <v>3.2400188343946299</v>
      </c>
      <c r="E21" s="2" t="str">
        <f t="shared" si="0"/>
        <v xml:space="preserve"> Single </v>
      </c>
      <c r="I21" s="2"/>
      <c r="J21" s="2"/>
      <c r="K21" s="2"/>
      <c r="L21" s="2"/>
      <c r="M21" s="2"/>
    </row>
    <row r="22" spans="1:13">
      <c r="A22" s="2" t="s">
        <v>433</v>
      </c>
      <c r="B22" s="2">
        <v>16400.519826900902</v>
      </c>
      <c r="C22" s="2">
        <v>5147.8094966510098</v>
      </c>
      <c r="D22">
        <v>3.1859220582211698</v>
      </c>
      <c r="E22" s="2" t="str">
        <f t="shared" si="0"/>
        <v xml:space="preserve"> Single </v>
      </c>
      <c r="I22" s="2"/>
      <c r="J22" s="2"/>
      <c r="K22" s="2"/>
      <c r="L22" s="2"/>
      <c r="M22" s="2"/>
    </row>
    <row r="23" spans="1:13">
      <c r="A23" s="2" t="s">
        <v>434</v>
      </c>
      <c r="B23" s="2">
        <v>22681.655572232001</v>
      </c>
      <c r="C23" s="2">
        <v>6436.7334199567504</v>
      </c>
      <c r="D23">
        <v>3.5237835859271001</v>
      </c>
      <c r="E23" s="2" t="str">
        <f t="shared" si="0"/>
        <v xml:space="preserve"> Single </v>
      </c>
      <c r="I23" s="2"/>
      <c r="J23" s="2"/>
      <c r="K23" s="2"/>
      <c r="L23" s="2"/>
      <c r="M23" s="2"/>
    </row>
    <row r="24" spans="1:13">
      <c r="A24" s="2" t="s">
        <v>435</v>
      </c>
      <c r="B24" s="2">
        <v>23059.686371903699</v>
      </c>
      <c r="C24" s="2">
        <v>6996.4176236063104</v>
      </c>
      <c r="D24">
        <v>3.2959276607644101</v>
      </c>
      <c r="E24" s="2" t="str">
        <f t="shared" si="0"/>
        <v xml:space="preserve"> Single </v>
      </c>
      <c r="I24" s="2"/>
      <c r="J24" s="2"/>
      <c r="K24" s="2"/>
      <c r="M24" s="2"/>
    </row>
    <row r="25" spans="1:13">
      <c r="A25" s="2" t="s">
        <v>436</v>
      </c>
      <c r="B25" s="2">
        <v>24010.019474175398</v>
      </c>
      <c r="C25" s="2">
        <v>7522.9930690092096</v>
      </c>
      <c r="D25">
        <v>3.1915514548437098</v>
      </c>
      <c r="E25" s="2" t="str">
        <f t="shared" si="0"/>
        <v xml:space="preserve"> Single </v>
      </c>
      <c r="I25" s="2"/>
      <c r="J25" s="2"/>
      <c r="K25" s="2"/>
      <c r="M25" s="2"/>
    </row>
    <row r="26" spans="1:13">
      <c r="A26" s="2" t="s">
        <v>444</v>
      </c>
      <c r="B26" s="2">
        <v>19242.496698663399</v>
      </c>
      <c r="C26" s="2">
        <v>6297.5013274209196</v>
      </c>
      <c r="D26">
        <v>3.0555764418622098</v>
      </c>
      <c r="E26" s="2" t="str">
        <f t="shared" si="0"/>
        <v xml:space="preserve"> Single </v>
      </c>
      <c r="I26" s="2"/>
      <c r="J26" s="2"/>
      <c r="K26" s="2"/>
      <c r="M26" s="2"/>
    </row>
    <row r="27" spans="1:13">
      <c r="A27" s="2" t="s">
        <v>445</v>
      </c>
      <c r="B27" s="2">
        <v>23044.4674099697</v>
      </c>
      <c r="C27" s="2">
        <v>7000.4455881480499</v>
      </c>
      <c r="D27">
        <v>3.2918572282005401</v>
      </c>
      <c r="E27" s="2" t="str">
        <f t="shared" si="0"/>
        <v xml:space="preserve"> Single </v>
      </c>
      <c r="I27" s="2"/>
      <c r="J27" s="2"/>
      <c r="K27" s="2"/>
      <c r="M27" s="2"/>
    </row>
    <row r="28" spans="1:13">
      <c r="A28" s="2" t="s">
        <v>446</v>
      </c>
      <c r="B28" s="2">
        <v>25183.114654596699</v>
      </c>
      <c r="C28" s="2">
        <v>7474.3684877863498</v>
      </c>
      <c r="D28">
        <v>3.3692631953786698</v>
      </c>
      <c r="E28" s="2" t="str">
        <f t="shared" si="0"/>
        <v xml:space="preserve"> Single </v>
      </c>
      <c r="I28" s="2"/>
      <c r="J28" s="2"/>
      <c r="K28" s="2"/>
      <c r="M28" s="2"/>
    </row>
    <row r="29" spans="1:13">
      <c r="A29" s="2" t="s">
        <v>447</v>
      </c>
      <c r="B29" s="2">
        <v>21494.177646912001</v>
      </c>
      <c r="C29" s="2">
        <v>6530.7980236807098</v>
      </c>
      <c r="D29">
        <v>3.2912023261129799</v>
      </c>
      <c r="E29" s="2" t="str">
        <f t="shared" si="0"/>
        <v xml:space="preserve"> Single </v>
      </c>
      <c r="I29" s="2"/>
      <c r="J29" s="2"/>
      <c r="K29" s="2"/>
      <c r="M29" s="2"/>
    </row>
    <row r="30" spans="1:13">
      <c r="A30" s="2" t="s">
        <v>448</v>
      </c>
      <c r="B30" s="2">
        <v>25122.432844192099</v>
      </c>
      <c r="C30" s="2">
        <v>7606.7615573460698</v>
      </c>
      <c r="D30">
        <v>3.3026449764197898</v>
      </c>
      <c r="E30" s="2" t="str">
        <f t="shared" si="0"/>
        <v xml:space="preserve"> Single </v>
      </c>
      <c r="I30" s="2"/>
      <c r="J30" s="2"/>
      <c r="K30" s="2"/>
      <c r="M30" s="2"/>
    </row>
    <row r="31" spans="1:13">
      <c r="A31" s="2" t="s">
        <v>450</v>
      </c>
      <c r="B31" s="2">
        <v>19785.877360994698</v>
      </c>
      <c r="C31" s="2">
        <v>4365.0891596785796</v>
      </c>
      <c r="D31">
        <v>4.5327544609539299</v>
      </c>
      <c r="E31" s="2" t="str">
        <f t="shared" si="0"/>
        <v xml:space="preserve"> Single </v>
      </c>
      <c r="I31" s="2"/>
      <c r="J31" s="2"/>
      <c r="K31" s="2"/>
      <c r="M31" s="2"/>
    </row>
    <row r="32" spans="1:13">
      <c r="A32" s="2" t="s">
        <v>451</v>
      </c>
      <c r="B32" s="2">
        <v>18864.5759959715</v>
      </c>
      <c r="C32" s="2">
        <v>3796.3692103733201</v>
      </c>
      <c r="D32">
        <v>4.9691099444240701</v>
      </c>
      <c r="E32" s="2" t="str">
        <f t="shared" si="0"/>
        <v xml:space="preserve"> Single </v>
      </c>
      <c r="I32" s="2"/>
      <c r="J32" s="2"/>
      <c r="K32" s="2"/>
      <c r="M32" s="2"/>
    </row>
    <row r="33" spans="1:13">
      <c r="A33" s="2" t="s">
        <v>452</v>
      </c>
      <c r="B33" s="2">
        <v>21799.5587505931</v>
      </c>
      <c r="C33" s="2">
        <v>4897.7856430346201</v>
      </c>
      <c r="D33">
        <v>4.4509009457356203</v>
      </c>
      <c r="E33" s="2" t="str">
        <f t="shared" si="0"/>
        <v xml:space="preserve"> Single </v>
      </c>
      <c r="I33" s="2"/>
      <c r="J33" s="2"/>
      <c r="K33" s="2"/>
      <c r="M33" s="2"/>
    </row>
    <row r="34" spans="1:13">
      <c r="A34" s="2" t="s">
        <v>453</v>
      </c>
      <c r="B34" s="2">
        <v>20025.553538860699</v>
      </c>
      <c r="C34" s="2">
        <v>4055.1311959284799</v>
      </c>
      <c r="D34">
        <v>4.9383244514917601</v>
      </c>
      <c r="E34" s="2" t="str">
        <f t="shared" si="0"/>
        <v xml:space="preserve"> Single </v>
      </c>
      <c r="I34" s="2"/>
      <c r="J34" s="2"/>
      <c r="K34" s="2"/>
      <c r="M34" s="2"/>
    </row>
    <row r="35" spans="1:13">
      <c r="A35" s="2" t="s">
        <v>454</v>
      </c>
      <c r="B35" s="2">
        <v>21398.344744534199</v>
      </c>
      <c r="C35" s="2">
        <v>4621.7368668307099</v>
      </c>
      <c r="D35">
        <v>4.6299357495027298</v>
      </c>
      <c r="E35" s="2" t="str">
        <f t="shared" si="0"/>
        <v xml:space="preserve"> Single </v>
      </c>
      <c r="I35" s="2"/>
      <c r="J35" s="2"/>
      <c r="K35" s="2"/>
      <c r="M35" s="2"/>
    </row>
    <row r="36" spans="1:13">
      <c r="A36" s="2" t="s">
        <v>455</v>
      </c>
      <c r="B36" s="2">
        <v>20755.823365652799</v>
      </c>
      <c r="C36" s="2">
        <v>4082.2030827669</v>
      </c>
      <c r="D36">
        <v>5.0844661436061003</v>
      </c>
      <c r="E36" s="2" t="str">
        <f t="shared" si="0"/>
        <v xml:space="preserve"> Single </v>
      </c>
      <c r="I36" s="2"/>
      <c r="J36" s="2"/>
      <c r="K36" s="2"/>
      <c r="M36" s="2"/>
    </row>
    <row r="37" spans="1:13">
      <c r="A37" s="2" t="s">
        <v>456</v>
      </c>
      <c r="B37" s="2">
        <v>22633.031888108701</v>
      </c>
      <c r="C37" s="2">
        <v>4645.4364875953097</v>
      </c>
      <c r="D37">
        <v>4.8721001672384601</v>
      </c>
      <c r="E37" s="2" t="str">
        <f t="shared" si="0"/>
        <v xml:space="preserve"> Single </v>
      </c>
      <c r="I37" s="2"/>
      <c r="J37" s="2"/>
      <c r="K37" s="2"/>
      <c r="M37" s="2"/>
    </row>
    <row r="38" spans="1:13">
      <c r="A38" s="2" t="s">
        <v>464</v>
      </c>
      <c r="B38" s="2">
        <v>21737.034531044999</v>
      </c>
      <c r="C38" s="2">
        <v>5563.3978506210196</v>
      </c>
      <c r="D38">
        <v>3.90715083024641</v>
      </c>
      <c r="E38" s="2" t="str">
        <f t="shared" si="0"/>
        <v xml:space="preserve"> Single </v>
      </c>
      <c r="I38" s="2"/>
      <c r="J38" s="2"/>
      <c r="K38" s="2"/>
      <c r="M38" s="2"/>
    </row>
    <row r="39" spans="1:13">
      <c r="A39" s="2" t="s">
        <v>465</v>
      </c>
      <c r="B39" s="2">
        <v>20069.072023914399</v>
      </c>
      <c r="C39" s="2">
        <v>5220.5322365799802</v>
      </c>
      <c r="D39">
        <v>3.8442578485181098</v>
      </c>
      <c r="E39" s="2" t="str">
        <f t="shared" si="0"/>
        <v xml:space="preserve"> Single </v>
      </c>
      <c r="I39" s="2"/>
      <c r="J39" s="2"/>
      <c r="K39" s="2"/>
      <c r="M39" s="2"/>
    </row>
    <row r="40" spans="1:13">
      <c r="A40" s="2" t="s">
        <v>466</v>
      </c>
      <c r="B40" s="2">
        <v>21816.170757573302</v>
      </c>
      <c r="C40" s="2">
        <v>5816.3218107328803</v>
      </c>
      <c r="D40">
        <v>3.7508534547238801</v>
      </c>
      <c r="E40" s="2" t="str">
        <f t="shared" si="0"/>
        <v xml:space="preserve"> Single </v>
      </c>
      <c r="I40" s="2"/>
      <c r="J40" s="2"/>
      <c r="K40" s="2"/>
      <c r="M40" s="2"/>
    </row>
    <row r="41" spans="1:13">
      <c r="A41" s="2" t="s">
        <v>482</v>
      </c>
      <c r="B41" s="2">
        <v>24947.984640139199</v>
      </c>
      <c r="C41" s="2">
        <v>8215.7099907086395</v>
      </c>
      <c r="D41">
        <v>3.0366194362207901</v>
      </c>
      <c r="E41" s="2" t="str">
        <f t="shared" si="0"/>
        <v xml:space="preserve"> Single </v>
      </c>
      <c r="I41" s="2"/>
      <c r="J41" s="2"/>
      <c r="K41" s="2"/>
      <c r="M41" s="2"/>
    </row>
    <row r="42" spans="1:13">
      <c r="A42" s="2" t="s">
        <v>483</v>
      </c>
      <c r="B42" s="2">
        <v>24713.846714871699</v>
      </c>
      <c r="C42" s="2">
        <v>7923.9659886672098</v>
      </c>
      <c r="D42">
        <v>3.1188733962535</v>
      </c>
      <c r="E42" s="2" t="str">
        <f t="shared" si="0"/>
        <v xml:space="preserve"> Single </v>
      </c>
      <c r="I42" s="2"/>
      <c r="J42" s="2"/>
      <c r="K42" s="2"/>
      <c r="M42" s="2"/>
    </row>
    <row r="43" spans="1:13">
      <c r="A43" s="2" t="s">
        <v>484</v>
      </c>
      <c r="B43" s="2">
        <v>23205.500965987801</v>
      </c>
      <c r="C43" s="2">
        <v>7308.0771729075996</v>
      </c>
      <c r="D43">
        <v>3.1753223750858801</v>
      </c>
      <c r="E43" s="2" t="str">
        <f t="shared" si="0"/>
        <v xml:space="preserve"> Single </v>
      </c>
      <c r="I43" s="2"/>
      <c r="J43" s="2"/>
      <c r="K43" s="2"/>
      <c r="M43" s="2"/>
    </row>
    <row r="44" spans="1:13">
      <c r="A44" s="2" t="s">
        <v>485</v>
      </c>
      <c r="B44" s="2">
        <v>23904.627698404802</v>
      </c>
      <c r="C44" s="2">
        <v>7643.5858038863998</v>
      </c>
      <c r="D44">
        <v>3.1274101333762001</v>
      </c>
      <c r="E44" s="2" t="str">
        <f t="shared" si="0"/>
        <v xml:space="preserve"> Single </v>
      </c>
      <c r="I44" s="2"/>
      <c r="J44" s="2"/>
      <c r="K44" s="2"/>
      <c r="M44" s="2"/>
    </row>
    <row r="45" spans="1:13">
      <c r="A45" s="2" t="s">
        <v>486</v>
      </c>
      <c r="B45" s="2">
        <v>23494.672088945201</v>
      </c>
      <c r="C45" s="2">
        <v>7662.4895349950702</v>
      </c>
      <c r="D45">
        <v>3.0661930410010498</v>
      </c>
      <c r="E45" s="2" t="str">
        <f t="shared" si="0"/>
        <v xml:space="preserve"> Single </v>
      </c>
      <c r="I45" s="2"/>
      <c r="J45" s="2"/>
      <c r="K45" s="2"/>
      <c r="M45" s="2"/>
    </row>
    <row r="46" spans="1:13">
      <c r="A46" s="2" t="s">
        <v>487</v>
      </c>
      <c r="B46" s="2">
        <v>23471.944895564899</v>
      </c>
      <c r="C46" s="2">
        <v>7357.79860524372</v>
      </c>
      <c r="D46">
        <v>3.19007710795958</v>
      </c>
      <c r="E46" s="2" t="str">
        <f t="shared" si="0"/>
        <v xml:space="preserve"> Single </v>
      </c>
      <c r="I46" s="2"/>
      <c r="J46" s="2"/>
      <c r="K46" s="2"/>
      <c r="M46" s="2"/>
    </row>
    <row r="47" spans="1:13">
      <c r="A47" s="2" t="s">
        <v>488</v>
      </c>
      <c r="B47" s="2">
        <v>23058.540476231399</v>
      </c>
      <c r="C47" s="2">
        <v>7317.7335874684604</v>
      </c>
      <c r="D47">
        <v>3.1510494609586299</v>
      </c>
      <c r="E47" s="2" t="str">
        <f t="shared" si="0"/>
        <v xml:space="preserve"> Single </v>
      </c>
      <c r="I47" s="2"/>
      <c r="J47" s="2"/>
      <c r="K47" s="2"/>
      <c r="M47" s="2"/>
    </row>
    <row r="48" spans="1:13">
      <c r="A48" s="2" t="s">
        <v>489</v>
      </c>
      <c r="B48" s="2">
        <v>23412.288749723899</v>
      </c>
      <c r="C48" s="2">
        <v>7544.0070450067897</v>
      </c>
      <c r="D48">
        <v>3.1034288024982701</v>
      </c>
      <c r="E48" s="2" t="str">
        <f t="shared" si="0"/>
        <v xml:space="preserve"> Single </v>
      </c>
      <c r="I48" s="2"/>
      <c r="J48" s="2"/>
      <c r="K48" s="2"/>
      <c r="M48" s="2"/>
    </row>
    <row r="49" spans="1:13">
      <c r="A49" s="2" t="s">
        <v>537</v>
      </c>
      <c r="B49" s="2">
        <v>15713.546188792099</v>
      </c>
      <c r="C49" s="2">
        <v>5782.3163486430603</v>
      </c>
      <c r="D49">
        <v>2.71751755548269</v>
      </c>
      <c r="E49" s="2" t="str">
        <f t="shared" si="0"/>
        <v xml:space="preserve"> Single </v>
      </c>
      <c r="I49" s="2"/>
      <c r="J49" s="2"/>
      <c r="K49" s="2"/>
      <c r="M49" s="2"/>
    </row>
    <row r="50" spans="1:13">
      <c r="A50" s="2" t="s">
        <v>538</v>
      </c>
      <c r="B50" s="2">
        <v>27435.524801188702</v>
      </c>
      <c r="C50" s="2">
        <v>7846.93798246192</v>
      </c>
      <c r="D50">
        <v>3.4963351134554301</v>
      </c>
      <c r="E50" s="2" t="str">
        <f t="shared" si="0"/>
        <v xml:space="preserve"> Single </v>
      </c>
      <c r="I50" s="2"/>
      <c r="J50" s="2"/>
      <c r="K50" s="2"/>
      <c r="M50" s="2"/>
    </row>
    <row r="51" spans="1:13">
      <c r="A51" s="2" t="s">
        <v>407</v>
      </c>
      <c r="B51" s="2">
        <v>32827.061553131003</v>
      </c>
      <c r="C51" s="2">
        <v>7061.1023438901802</v>
      </c>
      <c r="D51" s="2">
        <v>4.6489995406362503</v>
      </c>
      <c r="E51" s="2" t="str">
        <f t="shared" si="0"/>
        <v xml:space="preserve"> Click T</v>
      </c>
      <c r="I51" s="2"/>
      <c r="J51" s="2"/>
      <c r="K51" s="2"/>
      <c r="M51" s="2"/>
    </row>
    <row r="52" spans="1:13">
      <c r="A52" s="2" t="s">
        <v>408</v>
      </c>
      <c r="B52" s="2">
        <v>32520.5375894922</v>
      </c>
      <c r="C52" s="2">
        <v>6757.6850201165598</v>
      </c>
      <c r="D52" s="2">
        <v>4.8123784243692498</v>
      </c>
      <c r="E52" s="2" t="str">
        <f t="shared" si="0"/>
        <v xml:space="preserve"> Click T</v>
      </c>
      <c r="I52" s="2"/>
      <c r="J52" s="2"/>
      <c r="K52" s="2"/>
      <c r="M52" s="2"/>
    </row>
    <row r="53" spans="1:13">
      <c r="A53" s="2" t="s">
        <v>409</v>
      </c>
      <c r="B53" s="2">
        <v>31995.927004486701</v>
      </c>
      <c r="C53" s="2">
        <v>7218.4913665305703</v>
      </c>
      <c r="D53" s="2">
        <v>4.43249501590316</v>
      </c>
      <c r="E53" s="2" t="str">
        <f t="shared" si="0"/>
        <v xml:space="preserve"> Click T</v>
      </c>
      <c r="I53" s="2"/>
      <c r="J53" s="2"/>
      <c r="K53" s="2"/>
      <c r="M53" s="2"/>
    </row>
    <row r="54" spans="1:13">
      <c r="A54" s="2" t="s">
        <v>410</v>
      </c>
      <c r="B54" s="2">
        <v>32312.496638974</v>
      </c>
      <c r="C54" s="2">
        <v>6855.2606856184302</v>
      </c>
      <c r="D54" s="2">
        <v>4.71353287946613</v>
      </c>
      <c r="E54" s="2" t="str">
        <f t="shared" si="0"/>
        <v xml:space="preserve"> Click T</v>
      </c>
    </row>
    <row r="55" spans="1:13">
      <c r="A55" s="2" t="s">
        <v>426</v>
      </c>
      <c r="B55" s="2">
        <v>16612.576825046199</v>
      </c>
      <c r="C55" s="2">
        <v>6476.2597930601596</v>
      </c>
      <c r="D55" s="2">
        <v>2.565149848196</v>
      </c>
      <c r="E55" s="2" t="str">
        <f t="shared" si="0"/>
        <v xml:space="preserve"> Click T</v>
      </c>
    </row>
    <row r="56" spans="1:13">
      <c r="A56" s="2" t="s">
        <v>427</v>
      </c>
      <c r="B56" s="2">
        <v>18484.7762297181</v>
      </c>
      <c r="C56" s="2">
        <v>9235.1386867657602</v>
      </c>
      <c r="D56" s="2">
        <v>2.0015699662645399</v>
      </c>
      <c r="E56" s="2" t="str">
        <f t="shared" si="0"/>
        <v xml:space="preserve"> Click T</v>
      </c>
    </row>
    <row r="57" spans="1:13">
      <c r="A57" s="2" t="s">
        <v>428</v>
      </c>
      <c r="B57" s="2">
        <v>19760.095356445901</v>
      </c>
      <c r="C57" s="2">
        <v>10472.308176918201</v>
      </c>
      <c r="D57" s="2">
        <v>1.8868901700198999</v>
      </c>
      <c r="E57" s="2" t="str">
        <f t="shared" si="0"/>
        <v xml:space="preserve"> Click T</v>
      </c>
    </row>
    <row r="58" spans="1:13">
      <c r="A58" s="2" t="s">
        <v>430</v>
      </c>
      <c r="B58" s="2">
        <v>15229.919794162901</v>
      </c>
      <c r="C58" s="2">
        <v>3572.2534704172999</v>
      </c>
      <c r="D58">
        <v>4.2633928192065804</v>
      </c>
      <c r="E58" s="2" t="str">
        <f t="shared" si="0"/>
        <v xml:space="preserve"> Click T</v>
      </c>
    </row>
    <row r="59" spans="1:13">
      <c r="A59" s="2" t="s">
        <v>431</v>
      </c>
      <c r="B59" s="2">
        <v>15985.064690093401</v>
      </c>
      <c r="C59" s="2">
        <v>4636.6003569049199</v>
      </c>
      <c r="D59">
        <v>3.4475830262765998</v>
      </c>
      <c r="E59" s="2" t="str">
        <f t="shared" si="0"/>
        <v xml:space="preserve"> Click T</v>
      </c>
    </row>
    <row r="60" spans="1:13">
      <c r="A60" s="2" t="s">
        <v>437</v>
      </c>
      <c r="B60" s="2">
        <v>16107.915700481301</v>
      </c>
      <c r="C60" s="2">
        <v>4056.8774414162499</v>
      </c>
      <c r="D60">
        <v>3.97052066104763</v>
      </c>
      <c r="E60" s="2" t="str">
        <f t="shared" si="0"/>
        <v xml:space="preserve"> Click T</v>
      </c>
    </row>
    <row r="61" spans="1:13">
      <c r="A61" s="2" t="s">
        <v>438</v>
      </c>
      <c r="B61" s="2">
        <v>16039.748845547299</v>
      </c>
      <c r="C61" s="2">
        <v>4084.4109609562802</v>
      </c>
      <c r="D61">
        <v>3.9270653709615799</v>
      </c>
      <c r="E61" s="2" t="str">
        <f t="shared" si="0"/>
        <v xml:space="preserve"> Click T</v>
      </c>
    </row>
    <row r="62" spans="1:13">
      <c r="A62" s="2" t="s">
        <v>439</v>
      </c>
      <c r="B62" s="2">
        <v>16288.4280190769</v>
      </c>
      <c r="C62" s="2">
        <v>4248.9157378397904</v>
      </c>
      <c r="D62">
        <v>3.8335493156562701</v>
      </c>
      <c r="E62" s="2" t="str">
        <f t="shared" si="0"/>
        <v xml:space="preserve"> Click T</v>
      </c>
    </row>
    <row r="63" spans="1:13">
      <c r="A63" s="2" t="s">
        <v>440</v>
      </c>
      <c r="B63" s="2">
        <v>16210.6174729581</v>
      </c>
      <c r="C63" s="2">
        <v>4325.5520400946198</v>
      </c>
      <c r="D63">
        <v>3.74764130050866</v>
      </c>
      <c r="E63" s="2" t="str">
        <f t="shared" si="0"/>
        <v xml:space="preserve"> Click T</v>
      </c>
    </row>
    <row r="64" spans="1:13">
      <c r="A64" s="2" t="s">
        <v>441</v>
      </c>
      <c r="B64" s="2">
        <v>16294.2535611815</v>
      </c>
      <c r="C64" s="2">
        <v>4239.4406708166998</v>
      </c>
      <c r="D64">
        <v>3.84349135331632</v>
      </c>
      <c r="E64" s="2" t="str">
        <f t="shared" si="0"/>
        <v xml:space="preserve"> Click T</v>
      </c>
    </row>
    <row r="65" spans="1:5">
      <c r="A65" s="2" t="s">
        <v>442</v>
      </c>
      <c r="B65" s="2">
        <v>16327.3896352948</v>
      </c>
      <c r="C65" s="2">
        <v>4513.458686123</v>
      </c>
      <c r="D65">
        <v>3.61748955086144</v>
      </c>
      <c r="E65" s="2" t="str">
        <f t="shared" si="0"/>
        <v xml:space="preserve"> Click T</v>
      </c>
    </row>
    <row r="66" spans="1:5">
      <c r="A66" s="2" t="s">
        <v>443</v>
      </c>
      <c r="B66" s="2">
        <v>16260.650609239399</v>
      </c>
      <c r="C66" s="2">
        <v>4472.7509591293201</v>
      </c>
      <c r="D66">
        <v>3.6354920624520402</v>
      </c>
      <c r="E66" s="2" t="str">
        <f t="shared" si="0"/>
        <v xml:space="preserve"> Click T</v>
      </c>
    </row>
    <row r="67" spans="1:5">
      <c r="A67" s="2" t="s">
        <v>449</v>
      </c>
      <c r="B67" s="2">
        <v>22339.939497807802</v>
      </c>
      <c r="C67" s="2">
        <v>4509.1542924286196</v>
      </c>
      <c r="D67">
        <v>4.9543524237613896</v>
      </c>
      <c r="E67" s="2" t="str">
        <f t="shared" ref="E67:E130" si="1">MID(A67,7,8)</f>
        <v xml:space="preserve"> Click T</v>
      </c>
    </row>
    <row r="68" spans="1:5">
      <c r="A68" s="2" t="s">
        <v>457</v>
      </c>
      <c r="B68" s="2">
        <v>28654.033616176101</v>
      </c>
      <c r="C68" s="2">
        <v>8626.2135986146604</v>
      </c>
      <c r="D68">
        <v>3.3217394038072299</v>
      </c>
      <c r="E68" s="2" t="str">
        <f t="shared" si="1"/>
        <v xml:space="preserve"> Click T</v>
      </c>
    </row>
    <row r="69" spans="1:5">
      <c r="A69" s="2" t="s">
        <v>458</v>
      </c>
      <c r="B69" s="2">
        <v>28817.7409774404</v>
      </c>
      <c r="C69" s="2">
        <v>8058.1156296454001</v>
      </c>
      <c r="D69">
        <v>3.5762382052972002</v>
      </c>
      <c r="E69" s="2" t="str">
        <f t="shared" si="1"/>
        <v xml:space="preserve"> Click T</v>
      </c>
    </row>
    <row r="70" spans="1:5">
      <c r="A70" s="2" t="s">
        <v>459</v>
      </c>
      <c r="B70" s="2">
        <v>23997.3457914227</v>
      </c>
      <c r="C70" s="2">
        <v>6474.8267052865203</v>
      </c>
      <c r="D70">
        <v>3.7062529830844002</v>
      </c>
      <c r="E70" s="2" t="str">
        <f t="shared" si="1"/>
        <v xml:space="preserve"> Click T</v>
      </c>
    </row>
    <row r="71" spans="1:5">
      <c r="A71" s="2" t="s">
        <v>460</v>
      </c>
      <c r="B71" s="2">
        <v>27637.962007192102</v>
      </c>
      <c r="C71" s="2">
        <v>7285.4209903800802</v>
      </c>
      <c r="D71">
        <v>3.7935984816369901</v>
      </c>
      <c r="E71" s="2" t="str">
        <f t="shared" si="1"/>
        <v xml:space="preserve"> Click T</v>
      </c>
    </row>
    <row r="72" spans="1:5">
      <c r="A72" s="2" t="s">
        <v>461</v>
      </c>
      <c r="B72" s="2">
        <v>25578.510479043402</v>
      </c>
      <c r="C72" s="2">
        <v>6751.5528334967003</v>
      </c>
      <c r="D72">
        <v>3.7885374090742299</v>
      </c>
      <c r="E72" s="2" t="str">
        <f t="shared" si="1"/>
        <v xml:space="preserve"> Click T</v>
      </c>
    </row>
    <row r="73" spans="1:5">
      <c r="A73" s="2" t="s">
        <v>462</v>
      </c>
      <c r="B73" s="2">
        <v>24001.053815080599</v>
      </c>
      <c r="C73" s="2">
        <v>6422.7825220287004</v>
      </c>
      <c r="D73">
        <v>3.7368622918123702</v>
      </c>
      <c r="E73" s="2" t="str">
        <f t="shared" si="1"/>
        <v xml:space="preserve"> Click T</v>
      </c>
    </row>
    <row r="74" spans="1:5">
      <c r="A74" s="2" t="s">
        <v>463</v>
      </c>
      <c r="B74" s="2">
        <v>24443.290006786799</v>
      </c>
      <c r="C74" s="2">
        <v>6135.6207709272403</v>
      </c>
      <c r="D74">
        <v>3.9838332451392402</v>
      </c>
      <c r="E74" s="2" t="str">
        <f t="shared" si="1"/>
        <v xml:space="preserve"> Click T</v>
      </c>
    </row>
    <row r="75" spans="1:5">
      <c r="A75" s="2" t="s">
        <v>467</v>
      </c>
      <c r="B75" s="2">
        <v>23229.190090742399</v>
      </c>
      <c r="C75" s="2">
        <v>5700.6498406721603</v>
      </c>
      <c r="D75">
        <v>4.0748319472299697</v>
      </c>
      <c r="E75" s="2" t="str">
        <f t="shared" si="1"/>
        <v xml:space="preserve"> Click T</v>
      </c>
    </row>
    <row r="76" spans="1:5">
      <c r="A76" s="2" t="s">
        <v>468</v>
      </c>
      <c r="B76" s="2">
        <v>23130.467748267602</v>
      </c>
      <c r="C76" s="2">
        <v>5665.57326559378</v>
      </c>
      <c r="D76">
        <v>4.08263500689959</v>
      </c>
      <c r="E76" s="2" t="str">
        <f t="shared" si="1"/>
        <v xml:space="preserve"> Click T</v>
      </c>
    </row>
    <row r="77" spans="1:5">
      <c r="A77" s="2" t="s">
        <v>469</v>
      </c>
      <c r="B77" s="2">
        <v>21864.208137543301</v>
      </c>
      <c r="C77" s="2">
        <v>5461.0963859712201</v>
      </c>
      <c r="D77">
        <v>4.00362978278672</v>
      </c>
      <c r="E77" s="2" t="str">
        <f t="shared" si="1"/>
        <v xml:space="preserve"> Click T</v>
      </c>
    </row>
    <row r="78" spans="1:5">
      <c r="A78" s="2" t="s">
        <v>470</v>
      </c>
      <c r="B78" s="2">
        <v>22973.708716488502</v>
      </c>
      <c r="C78" s="2">
        <v>5557.4332937175404</v>
      </c>
      <c r="D78">
        <v>4.1338703502675198</v>
      </c>
      <c r="E78" s="2" t="str">
        <f t="shared" si="1"/>
        <v xml:space="preserve"> Click T</v>
      </c>
    </row>
    <row r="79" spans="1:5">
      <c r="A79" s="2" t="s">
        <v>471</v>
      </c>
      <c r="B79" s="2">
        <v>23306.093716830001</v>
      </c>
      <c r="C79" s="2">
        <v>5751.6849539047098</v>
      </c>
      <c r="D79">
        <v>4.0520462966261697</v>
      </c>
      <c r="E79" s="2" t="str">
        <f t="shared" si="1"/>
        <v xml:space="preserve"> Click T</v>
      </c>
    </row>
    <row r="80" spans="1:5">
      <c r="A80" s="2" t="s">
        <v>472</v>
      </c>
      <c r="B80" s="2">
        <v>23993.560872457401</v>
      </c>
      <c r="C80" s="2">
        <v>5950.2081240684201</v>
      </c>
      <c r="D80">
        <v>4.0323901907572202</v>
      </c>
      <c r="E80" s="2" t="str">
        <f t="shared" si="1"/>
        <v xml:space="preserve"> Click T</v>
      </c>
    </row>
    <row r="81" spans="1:5">
      <c r="A81" s="2" t="s">
        <v>473</v>
      </c>
      <c r="B81" s="2">
        <v>23557.714916474699</v>
      </c>
      <c r="C81" s="2">
        <v>5737.3987455027</v>
      </c>
      <c r="D81">
        <v>4.1059922730558904</v>
      </c>
      <c r="E81" s="2" t="str">
        <f t="shared" si="1"/>
        <v xml:space="preserve"> Click T</v>
      </c>
    </row>
    <row r="82" spans="1:5">
      <c r="A82" s="2" t="s">
        <v>474</v>
      </c>
      <c r="B82" s="2">
        <v>23899.218983868799</v>
      </c>
      <c r="C82" s="2">
        <v>6235.8904493692098</v>
      </c>
      <c r="D82">
        <v>3.8325270749883602</v>
      </c>
      <c r="E82" s="2" t="str">
        <f t="shared" si="1"/>
        <v xml:space="preserve"> Click T</v>
      </c>
    </row>
    <row r="83" spans="1:5">
      <c r="A83" s="2" t="s">
        <v>475</v>
      </c>
      <c r="B83" s="2">
        <v>22608.253418948301</v>
      </c>
      <c r="C83" s="2">
        <v>6976.0966302343404</v>
      </c>
      <c r="D83">
        <v>3.2408171241442201</v>
      </c>
      <c r="E83" s="2" t="str">
        <f t="shared" si="1"/>
        <v xml:space="preserve"> Click T</v>
      </c>
    </row>
    <row r="84" spans="1:5">
      <c r="A84" s="2" t="s">
        <v>476</v>
      </c>
      <c r="B84" s="2">
        <v>22686.726762866099</v>
      </c>
      <c r="C84" s="2">
        <v>6900.9470887697098</v>
      </c>
      <c r="D84">
        <v>3.2874801778708602</v>
      </c>
      <c r="E84" s="2" t="str">
        <f t="shared" si="1"/>
        <v xml:space="preserve"> Click T</v>
      </c>
    </row>
    <row r="85" spans="1:5">
      <c r="A85" s="2" t="s">
        <v>477</v>
      </c>
      <c r="B85" s="2">
        <v>22886.749971133901</v>
      </c>
      <c r="C85" s="2">
        <v>6912.9824537990698</v>
      </c>
      <c r="D85">
        <v>3.3106911704305602</v>
      </c>
      <c r="E85" s="2" t="str">
        <f t="shared" si="1"/>
        <v xml:space="preserve"> Click T</v>
      </c>
    </row>
    <row r="86" spans="1:5">
      <c r="A86" s="2" t="s">
        <v>478</v>
      </c>
      <c r="B86" s="2">
        <v>22798.828162104899</v>
      </c>
      <c r="C86" s="2">
        <v>6844.4618357547197</v>
      </c>
      <c r="D86">
        <v>3.3309891572492001</v>
      </c>
      <c r="E86" s="2" t="str">
        <f t="shared" si="1"/>
        <v xml:space="preserve"> Click T</v>
      </c>
    </row>
    <row r="87" spans="1:5">
      <c r="A87" s="2" t="s">
        <v>479</v>
      </c>
      <c r="B87" s="2">
        <v>22621.602173051899</v>
      </c>
      <c r="C87" s="2">
        <v>6693.8236177961098</v>
      </c>
      <c r="D87">
        <v>3.3794738948469401</v>
      </c>
      <c r="E87" s="2" t="str">
        <f t="shared" si="1"/>
        <v xml:space="preserve"> Click T</v>
      </c>
    </row>
    <row r="88" spans="1:5">
      <c r="A88" s="2" t="s">
        <v>480</v>
      </c>
      <c r="B88" s="2">
        <v>22709.5539026388</v>
      </c>
      <c r="C88" s="2">
        <v>6741.5597133322599</v>
      </c>
      <c r="D88">
        <v>3.3685904847401802</v>
      </c>
      <c r="E88" s="2" t="str">
        <f t="shared" si="1"/>
        <v xml:space="preserve"> Click T</v>
      </c>
    </row>
    <row r="89" spans="1:5">
      <c r="A89" s="2" t="s">
        <v>481</v>
      </c>
      <c r="B89" s="2">
        <v>22780.104561322099</v>
      </c>
      <c r="C89" s="2">
        <v>6741.3036799253396</v>
      </c>
      <c r="D89">
        <v>3.37918385566253</v>
      </c>
      <c r="E89" s="2" t="str">
        <f t="shared" si="1"/>
        <v xml:space="preserve"> Click T</v>
      </c>
    </row>
    <row r="90" spans="1:5">
      <c r="A90" s="2" t="s">
        <v>490</v>
      </c>
      <c r="B90" s="2">
        <v>24480.417987562501</v>
      </c>
      <c r="C90" s="2">
        <v>8316.9959046861004</v>
      </c>
      <c r="D90">
        <v>2.9434207096061402</v>
      </c>
      <c r="E90" s="2" t="str">
        <f t="shared" si="1"/>
        <v xml:space="preserve"> Click T</v>
      </c>
    </row>
    <row r="91" spans="1:5">
      <c r="A91" s="2" t="s">
        <v>491</v>
      </c>
      <c r="B91" s="2">
        <v>21987.4677606033</v>
      </c>
      <c r="C91" s="2">
        <v>7196.2208052267597</v>
      </c>
      <c r="D91">
        <v>3.0554187198693801</v>
      </c>
      <c r="E91" s="2" t="str">
        <f t="shared" si="1"/>
        <v xml:space="preserve"> Click T</v>
      </c>
    </row>
    <row r="92" spans="1:5">
      <c r="A92" s="2" t="s">
        <v>492</v>
      </c>
      <c r="B92" s="2">
        <v>21506.841767332</v>
      </c>
      <c r="C92" s="2">
        <v>6861.1510009963204</v>
      </c>
      <c r="D92">
        <v>3.13458219535016</v>
      </c>
      <c r="E92" s="2" t="str">
        <f t="shared" si="1"/>
        <v xml:space="preserve"> Click T</v>
      </c>
    </row>
    <row r="93" spans="1:5">
      <c r="A93" s="2" t="s">
        <v>493</v>
      </c>
      <c r="B93" s="2">
        <v>21707.8850934732</v>
      </c>
      <c r="C93" s="2">
        <v>7331.4614960129602</v>
      </c>
      <c r="D93">
        <v>2.9609219260414199</v>
      </c>
      <c r="E93" s="2" t="str">
        <f t="shared" si="1"/>
        <v xml:space="preserve"> Click T</v>
      </c>
    </row>
    <row r="94" spans="1:5">
      <c r="A94" s="2" t="s">
        <v>494</v>
      </c>
      <c r="B94" s="2">
        <v>21700.7683067748</v>
      </c>
      <c r="C94" s="2">
        <v>7746.71977119027</v>
      </c>
      <c r="D94">
        <v>2.8012847950792001</v>
      </c>
      <c r="E94" s="2" t="str">
        <f t="shared" si="1"/>
        <v xml:space="preserve"> Click T</v>
      </c>
    </row>
    <row r="95" spans="1:5">
      <c r="A95" s="2" t="s">
        <v>495</v>
      </c>
      <c r="B95" s="2">
        <v>22882.5245892975</v>
      </c>
      <c r="C95" s="2">
        <v>8079.7927297671904</v>
      </c>
      <c r="D95">
        <v>2.8320682664290202</v>
      </c>
      <c r="E95" s="2" t="str">
        <f t="shared" si="1"/>
        <v xml:space="preserve"> Click T</v>
      </c>
    </row>
    <row r="96" spans="1:5">
      <c r="A96" s="2" t="s">
        <v>496</v>
      </c>
      <c r="B96" s="2">
        <v>23617.350791665402</v>
      </c>
      <c r="C96" s="2">
        <v>8169.3864145021098</v>
      </c>
      <c r="D96">
        <v>2.8909577284458501</v>
      </c>
      <c r="E96" s="2" t="str">
        <f t="shared" si="1"/>
        <v xml:space="preserve"> Click T</v>
      </c>
    </row>
    <row r="97" spans="1:5">
      <c r="A97" s="2" t="s">
        <v>497</v>
      </c>
      <c r="B97" s="2">
        <v>25644.799559777199</v>
      </c>
      <c r="C97" s="2">
        <v>8282.0491598971093</v>
      </c>
      <c r="D97">
        <v>3.0964317000136998</v>
      </c>
      <c r="E97" s="2" t="str">
        <f t="shared" si="1"/>
        <v xml:space="preserve"> Click T</v>
      </c>
    </row>
    <row r="98" spans="1:5">
      <c r="A98" s="2" t="s">
        <v>498</v>
      </c>
      <c r="B98" s="2">
        <v>26888.809514655099</v>
      </c>
      <c r="C98" s="2">
        <v>8479.9587347644301</v>
      </c>
      <c r="D98">
        <v>3.1708656086287101</v>
      </c>
      <c r="E98" s="2" t="str">
        <f t="shared" si="1"/>
        <v xml:space="preserve"> Click T</v>
      </c>
    </row>
    <row r="99" spans="1:5">
      <c r="A99" s="2" t="s">
        <v>499</v>
      </c>
      <c r="B99" s="2">
        <v>25754.091226909499</v>
      </c>
      <c r="C99" s="2">
        <v>8525.1742577983805</v>
      </c>
      <c r="D99">
        <v>3.02094601800674</v>
      </c>
      <c r="E99" s="2" t="str">
        <f t="shared" si="1"/>
        <v xml:space="preserve"> Click T</v>
      </c>
    </row>
    <row r="100" spans="1:5">
      <c r="A100" s="2" t="s">
        <v>500</v>
      </c>
      <c r="B100" s="2">
        <v>22725.3291928693</v>
      </c>
      <c r="C100" s="2">
        <v>7797.9957621932899</v>
      </c>
      <c r="D100">
        <v>2.91425257026268</v>
      </c>
      <c r="E100" s="2" t="str">
        <f t="shared" si="1"/>
        <v xml:space="preserve"> Click T</v>
      </c>
    </row>
    <row r="101" spans="1:5">
      <c r="A101" s="2" t="s">
        <v>501</v>
      </c>
      <c r="B101" s="2">
        <v>22626.270000406901</v>
      </c>
      <c r="C101" s="2">
        <v>7579.4723336583202</v>
      </c>
      <c r="D101">
        <v>2.98520385118763</v>
      </c>
      <c r="E101" s="2" t="str">
        <f t="shared" si="1"/>
        <v xml:space="preserve"> Click T</v>
      </c>
    </row>
    <row r="102" spans="1:5">
      <c r="A102" s="2" t="s">
        <v>502</v>
      </c>
      <c r="B102" s="2">
        <v>24971.862718086199</v>
      </c>
      <c r="C102" s="2">
        <v>8309.4352395187307</v>
      </c>
      <c r="D102">
        <v>3.0052418724346999</v>
      </c>
      <c r="E102" s="2" t="str">
        <f t="shared" si="1"/>
        <v xml:space="preserve"> Click T</v>
      </c>
    </row>
    <row r="103" spans="1:5">
      <c r="A103" s="2" t="s">
        <v>503</v>
      </c>
      <c r="B103" s="2">
        <v>23945.132429167599</v>
      </c>
      <c r="C103" s="2">
        <v>8142.3675419217998</v>
      </c>
      <c r="D103">
        <v>2.9408071185541198</v>
      </c>
      <c r="E103" s="2" t="str">
        <f t="shared" si="1"/>
        <v xml:space="preserve"> Click T</v>
      </c>
    </row>
    <row r="104" spans="1:5">
      <c r="A104" s="2" t="s">
        <v>504</v>
      </c>
      <c r="B104" s="2">
        <v>23742.625490763301</v>
      </c>
      <c r="C104" s="2">
        <v>7882.3639654108001</v>
      </c>
      <c r="D104">
        <v>3.0121199166836399</v>
      </c>
      <c r="E104" s="2" t="str">
        <f t="shared" si="1"/>
        <v xml:space="preserve"> Click T</v>
      </c>
    </row>
    <row r="105" spans="1:5">
      <c r="A105" s="2" t="s">
        <v>505</v>
      </c>
      <c r="B105" s="2">
        <v>23948.529431756098</v>
      </c>
      <c r="C105" s="2">
        <v>7739.9493314851197</v>
      </c>
      <c r="D105">
        <v>3.0941455048467201</v>
      </c>
      <c r="E105" s="2" t="str">
        <f t="shared" si="1"/>
        <v xml:space="preserve"> Click T</v>
      </c>
    </row>
    <row r="106" spans="1:5">
      <c r="A106" s="2" t="s">
        <v>506</v>
      </c>
      <c r="B106" s="2">
        <v>22582.063993293701</v>
      </c>
      <c r="C106" s="2">
        <v>7223.3948954711004</v>
      </c>
      <c r="D106">
        <v>3.1262397141615699</v>
      </c>
      <c r="E106" s="2" t="str">
        <f t="shared" si="1"/>
        <v xml:space="preserve"> Click T</v>
      </c>
    </row>
    <row r="107" spans="1:5">
      <c r="A107" s="2" t="s">
        <v>507</v>
      </c>
      <c r="B107" s="2">
        <v>23182.90711457</v>
      </c>
      <c r="C107" s="2">
        <v>7471.5688906080204</v>
      </c>
      <c r="D107">
        <v>3.1028164839263699</v>
      </c>
      <c r="E107" s="2" t="str">
        <f t="shared" si="1"/>
        <v xml:space="preserve"> Click T</v>
      </c>
    </row>
    <row r="108" spans="1:5">
      <c r="A108" s="2" t="s">
        <v>508</v>
      </c>
      <c r="B108" s="2">
        <v>24408.675288488601</v>
      </c>
      <c r="C108" s="2">
        <v>7867.3550641469401</v>
      </c>
      <c r="D108">
        <v>3.1025262098216002</v>
      </c>
      <c r="E108" s="2" t="str">
        <f t="shared" si="1"/>
        <v xml:space="preserve"> Click T</v>
      </c>
    </row>
    <row r="109" spans="1:5">
      <c r="A109" s="2" t="s">
        <v>509</v>
      </c>
      <c r="B109" s="2">
        <v>24128.314750813799</v>
      </c>
      <c r="C109" s="2">
        <v>8011.9137882959603</v>
      </c>
      <c r="D109">
        <v>3.0115544660579299</v>
      </c>
      <c r="E109" s="2" t="str">
        <f t="shared" si="1"/>
        <v xml:space="preserve"> Click T</v>
      </c>
    </row>
    <row r="110" spans="1:5">
      <c r="A110" s="2" t="s">
        <v>510</v>
      </c>
      <c r="B110" s="2">
        <v>22970.761519632601</v>
      </c>
      <c r="C110" s="2">
        <v>7685.8880815687598</v>
      </c>
      <c r="D110">
        <v>2.9886932096653802</v>
      </c>
      <c r="E110" s="2" t="str">
        <f t="shared" si="1"/>
        <v xml:space="preserve"> Click T</v>
      </c>
    </row>
    <row r="111" spans="1:5">
      <c r="A111" s="2" t="s">
        <v>511</v>
      </c>
      <c r="B111" s="2">
        <v>24776.7396958436</v>
      </c>
      <c r="C111" s="2">
        <v>8096.3667533409598</v>
      </c>
      <c r="D111">
        <v>3.0602294153262601</v>
      </c>
      <c r="E111" s="2" t="str">
        <f t="shared" si="1"/>
        <v xml:space="preserve"> Click T</v>
      </c>
    </row>
    <row r="112" spans="1:5">
      <c r="A112" s="2" t="s">
        <v>512</v>
      </c>
      <c r="B112" s="2">
        <v>23441.766536086299</v>
      </c>
      <c r="C112" s="2">
        <v>7724.7815010730801</v>
      </c>
      <c r="D112">
        <v>3.0346187180608202</v>
      </c>
      <c r="E112" s="2" t="str">
        <f t="shared" si="1"/>
        <v xml:space="preserve"> Click T</v>
      </c>
    </row>
    <row r="113" spans="1:14">
      <c r="A113" s="2" t="s">
        <v>513</v>
      </c>
      <c r="B113" s="2">
        <v>22408.6092751908</v>
      </c>
      <c r="C113" s="2">
        <v>7892.0820225530097</v>
      </c>
      <c r="D113">
        <v>2.8393786596685402</v>
      </c>
      <c r="E113" s="2" t="str">
        <f t="shared" si="1"/>
        <v xml:space="preserve"> Click T</v>
      </c>
    </row>
    <row r="114" spans="1:14">
      <c r="A114" s="2" t="s">
        <v>514</v>
      </c>
      <c r="B114" s="2">
        <v>23090.339709749202</v>
      </c>
      <c r="C114" s="2">
        <v>7698.1816591468596</v>
      </c>
      <c r="D114">
        <v>2.9994537323386701</v>
      </c>
      <c r="E114" s="2" t="str">
        <f t="shared" si="1"/>
        <v xml:space="preserve"> Click T</v>
      </c>
    </row>
    <row r="115" spans="1:14">
      <c r="A115" s="2" t="s">
        <v>515</v>
      </c>
      <c r="B115" s="2">
        <v>24286.769598381499</v>
      </c>
      <c r="C115" s="2">
        <v>7880.8385696218902</v>
      </c>
      <c r="D115">
        <v>3.08174940824181</v>
      </c>
      <c r="E115" s="2" t="str">
        <f t="shared" si="1"/>
        <v xml:space="preserve"> Click T</v>
      </c>
    </row>
    <row r="116" spans="1:14">
      <c r="A116" s="2" t="s">
        <v>516</v>
      </c>
      <c r="B116" s="2">
        <v>23060.725438631602</v>
      </c>
      <c r="C116" s="2">
        <v>7724.21733293544</v>
      </c>
      <c r="D116">
        <v>2.98550965679105</v>
      </c>
      <c r="E116" s="2" t="str">
        <f t="shared" si="1"/>
        <v xml:space="preserve"> Click T</v>
      </c>
    </row>
    <row r="117" spans="1:14">
      <c r="A117" s="2" t="s">
        <v>517</v>
      </c>
      <c r="B117" s="2">
        <v>22785.880274053099</v>
      </c>
      <c r="C117" s="2">
        <v>7776.1412744887402</v>
      </c>
      <c r="D117">
        <v>2.93022972059509</v>
      </c>
      <c r="E117" s="2" t="str">
        <f t="shared" si="1"/>
        <v xml:space="preserve"> Click T</v>
      </c>
    </row>
    <row r="118" spans="1:14">
      <c r="A118" s="2" t="s">
        <v>518</v>
      </c>
      <c r="B118" s="2">
        <v>22477.780123679298</v>
      </c>
      <c r="C118" s="2">
        <v>7734.8947334800496</v>
      </c>
      <c r="D118">
        <v>2.9060227576705802</v>
      </c>
      <c r="E118" s="2" t="str">
        <f t="shared" si="1"/>
        <v xml:space="preserve"> Click T</v>
      </c>
    </row>
    <row r="119" spans="1:14">
      <c r="A119" s="2" t="s">
        <v>519</v>
      </c>
      <c r="B119" s="2">
        <v>22518.6831036781</v>
      </c>
      <c r="C119" s="2">
        <v>7697.0576152866697</v>
      </c>
      <c r="D119">
        <v>2.9256222610254401</v>
      </c>
      <c r="E119" s="2" t="str">
        <f t="shared" si="1"/>
        <v xml:space="preserve"> Click T</v>
      </c>
    </row>
    <row r="120" spans="1:14">
      <c r="A120" s="2" t="s">
        <v>520</v>
      </c>
      <c r="B120" s="2">
        <v>22973.4914016931</v>
      </c>
      <c r="C120" s="2">
        <v>7763.87617796012</v>
      </c>
      <c r="D120">
        <v>2.9590234149933501</v>
      </c>
      <c r="E120" s="2" t="str">
        <f t="shared" si="1"/>
        <v xml:space="preserve"> Click T</v>
      </c>
      <c r="J120" s="2"/>
      <c r="K120" s="2"/>
      <c r="L120" s="2"/>
      <c r="M120" s="2"/>
      <c r="N120" s="2"/>
    </row>
    <row r="121" spans="1:14">
      <c r="A121" s="2" t="s">
        <v>521</v>
      </c>
      <c r="B121" s="2">
        <v>22748.972245671201</v>
      </c>
      <c r="C121" s="2">
        <v>7781.6202691906901</v>
      </c>
      <c r="D121">
        <v>2.9234235877250301</v>
      </c>
      <c r="E121" s="2" t="str">
        <f t="shared" si="1"/>
        <v xml:space="preserve"> Click T</v>
      </c>
      <c r="J121" s="2"/>
      <c r="K121" s="2"/>
      <c r="L121" s="2"/>
      <c r="M121" s="2"/>
      <c r="N121" s="2"/>
    </row>
    <row r="122" spans="1:14">
      <c r="A122" s="2" t="s">
        <v>522</v>
      </c>
      <c r="B122" s="2">
        <v>22346.590931877599</v>
      </c>
      <c r="C122" s="2">
        <v>7851.9585686035598</v>
      </c>
      <c r="D122">
        <v>2.8459894097291198</v>
      </c>
      <c r="E122" s="2" t="str">
        <f t="shared" si="1"/>
        <v xml:space="preserve"> Click T</v>
      </c>
      <c r="J122" s="2"/>
      <c r="K122" s="2"/>
      <c r="L122" s="2"/>
      <c r="M122" s="2"/>
      <c r="N122" s="2"/>
    </row>
    <row r="123" spans="1:14">
      <c r="A123" s="2" t="s">
        <v>523</v>
      </c>
      <c r="B123" s="2">
        <v>24449.3185005456</v>
      </c>
      <c r="C123" s="2">
        <v>8341.2793312527392</v>
      </c>
      <c r="D123">
        <v>2.93112333607387</v>
      </c>
      <c r="E123" s="2" t="str">
        <f t="shared" si="1"/>
        <v xml:space="preserve"> Click T</v>
      </c>
      <c r="J123" s="2"/>
      <c r="K123" s="2"/>
      <c r="L123" s="2"/>
      <c r="M123" s="2"/>
      <c r="N123" s="2"/>
    </row>
    <row r="124" spans="1:14">
      <c r="A124" s="2" t="s">
        <v>524</v>
      </c>
      <c r="B124" s="2">
        <v>24527.108061270301</v>
      </c>
      <c r="C124" s="2">
        <v>8393.5373970919009</v>
      </c>
      <c r="D124">
        <v>2.9221419886409499</v>
      </c>
      <c r="E124" s="2" t="str">
        <f t="shared" si="1"/>
        <v xml:space="preserve"> Click T</v>
      </c>
      <c r="J124" s="2"/>
      <c r="K124" s="2"/>
      <c r="L124" s="2"/>
      <c r="M124" s="2"/>
      <c r="N124" s="2"/>
    </row>
    <row r="125" spans="1:14">
      <c r="A125" s="2" t="s">
        <v>525</v>
      </c>
      <c r="B125" s="2">
        <v>25855.9566145303</v>
      </c>
      <c r="C125" s="2">
        <v>8475.7061493807505</v>
      </c>
      <c r="D125">
        <v>3.0505961578693301</v>
      </c>
      <c r="E125" s="2" t="str">
        <f t="shared" si="1"/>
        <v xml:space="preserve"> Click T</v>
      </c>
      <c r="J125" s="2"/>
      <c r="K125" s="2"/>
      <c r="L125" s="2"/>
      <c r="M125" s="2"/>
      <c r="N125" s="2"/>
    </row>
    <row r="126" spans="1:14">
      <c r="A126" s="2" t="s">
        <v>526</v>
      </c>
      <c r="B126" s="2">
        <v>22710.230948363002</v>
      </c>
      <c r="C126" s="2">
        <v>7882.7202828424897</v>
      </c>
      <c r="D126">
        <v>2.8810144383524601</v>
      </c>
      <c r="E126" s="2" t="str">
        <f t="shared" si="1"/>
        <v xml:space="preserve"> Click T</v>
      </c>
      <c r="J126" s="2"/>
      <c r="K126" s="2"/>
      <c r="L126" s="2"/>
      <c r="M126" s="2"/>
      <c r="N126" s="2"/>
    </row>
    <row r="127" spans="1:14">
      <c r="A127" s="2" t="s">
        <v>527</v>
      </c>
      <c r="B127" s="2">
        <v>26060.0105384651</v>
      </c>
      <c r="C127" s="2">
        <v>8551.5429486896701</v>
      </c>
      <c r="D127">
        <v>3.0474045087335</v>
      </c>
      <c r="E127" s="2" t="str">
        <f t="shared" si="1"/>
        <v xml:space="preserve"> Click T</v>
      </c>
      <c r="J127" s="2"/>
      <c r="K127" s="2"/>
      <c r="L127" s="2"/>
      <c r="N127" s="2"/>
    </row>
    <row r="128" spans="1:14">
      <c r="A128" s="2" t="s">
        <v>528</v>
      </c>
      <c r="B128" s="2">
        <v>26763.689302102499</v>
      </c>
      <c r="C128" s="2">
        <v>8616.2427269693508</v>
      </c>
      <c r="D128">
        <v>3.1061902676361002</v>
      </c>
      <c r="E128" s="2" t="str">
        <f t="shared" si="1"/>
        <v xml:space="preserve"> Click T</v>
      </c>
      <c r="J128" s="2"/>
      <c r="K128" s="2"/>
      <c r="L128" s="2"/>
      <c r="N128" s="2"/>
    </row>
    <row r="129" spans="1:14">
      <c r="A129" s="2" t="s">
        <v>529</v>
      </c>
      <c r="B129" s="2">
        <v>26381.355316768801</v>
      </c>
      <c r="C129" s="2">
        <v>8574.2638583166408</v>
      </c>
      <c r="D129">
        <v>3.0768070300496002</v>
      </c>
      <c r="E129" s="2" t="str">
        <f t="shared" si="1"/>
        <v xml:space="preserve"> Click T</v>
      </c>
      <c r="J129" s="2"/>
      <c r="K129" s="2"/>
      <c r="L129" s="2"/>
      <c r="N129" s="2"/>
    </row>
    <row r="130" spans="1:14">
      <c r="A130" s="2" t="s">
        <v>530</v>
      </c>
      <c r="B130" s="2">
        <v>23464.128447370898</v>
      </c>
      <c r="C130" s="2">
        <v>8121.6039410543099</v>
      </c>
      <c r="D130">
        <v>2.8891003079774502</v>
      </c>
      <c r="E130" s="2" t="str">
        <f t="shared" si="1"/>
        <v xml:space="preserve"> Click T</v>
      </c>
      <c r="J130" s="2"/>
      <c r="K130" s="2"/>
      <c r="L130" s="2"/>
      <c r="N130" s="2"/>
    </row>
    <row r="131" spans="1:14">
      <c r="A131" s="2" t="s">
        <v>531</v>
      </c>
      <c r="B131" s="2">
        <v>23959.166492784901</v>
      </c>
      <c r="C131" s="2">
        <v>8406.6255308227592</v>
      </c>
      <c r="D131">
        <v>2.85003375075279</v>
      </c>
      <c r="E131" s="2" t="str">
        <f t="shared" ref="E131:E171" si="2">MID(A131,7,8)</f>
        <v xml:space="preserve"> Click T</v>
      </c>
      <c r="J131" s="2"/>
      <c r="K131" s="2"/>
      <c r="L131" s="2"/>
      <c r="N131" s="2"/>
    </row>
    <row r="132" spans="1:14">
      <c r="A132" s="2" t="s">
        <v>532</v>
      </c>
      <c r="B132" s="2">
        <v>23828.4087859666</v>
      </c>
      <c r="C132" s="2">
        <v>8203.19778514264</v>
      </c>
      <c r="D132">
        <v>2.9047707260117299</v>
      </c>
      <c r="E132" s="2" t="str">
        <f t="shared" si="2"/>
        <v xml:space="preserve"> Click T</v>
      </c>
      <c r="J132" s="2"/>
      <c r="K132" s="2"/>
      <c r="L132" s="2"/>
      <c r="N132" s="2"/>
    </row>
    <row r="133" spans="1:14">
      <c r="A133" s="2" t="s">
        <v>533</v>
      </c>
      <c r="B133" s="2">
        <v>24527.108061270301</v>
      </c>
      <c r="C133" s="2">
        <v>8393.5373970919009</v>
      </c>
      <c r="D133">
        <v>2.9221419886409499</v>
      </c>
      <c r="E133" s="2" t="str">
        <f t="shared" si="2"/>
        <v xml:space="preserve"> Click T</v>
      </c>
      <c r="J133" s="2"/>
      <c r="K133" s="2"/>
      <c r="L133" s="2"/>
      <c r="N133" s="2"/>
    </row>
    <row r="134" spans="1:14">
      <c r="A134" s="2" t="s">
        <v>534</v>
      </c>
      <c r="B134" s="2">
        <v>25561.7971640613</v>
      </c>
      <c r="C134" s="2">
        <v>8369.91331288531</v>
      </c>
      <c r="D134">
        <v>3.0540097858253099</v>
      </c>
      <c r="E134" s="2" t="str">
        <f t="shared" si="2"/>
        <v xml:space="preserve"> Click T</v>
      </c>
      <c r="H134" s="1"/>
      <c r="J134" s="2"/>
      <c r="K134" s="2"/>
      <c r="L134" s="2"/>
      <c r="N134" s="2"/>
    </row>
    <row r="135" spans="1:14">
      <c r="A135" s="2" t="s">
        <v>535</v>
      </c>
      <c r="B135" s="2">
        <v>25769.361067489401</v>
      </c>
      <c r="C135" s="2">
        <v>8470.4074510965493</v>
      </c>
      <c r="D135">
        <v>3.0422811672599499</v>
      </c>
      <c r="E135" s="2" t="str">
        <f t="shared" si="2"/>
        <v xml:space="preserve"> Click T</v>
      </c>
      <c r="H135" s="1"/>
      <c r="J135" s="2"/>
      <c r="K135" s="2"/>
      <c r="L135" s="2"/>
      <c r="N135" s="2"/>
    </row>
    <row r="136" spans="1:14">
      <c r="A136" s="2" t="s">
        <v>536</v>
      </c>
      <c r="B136" s="2">
        <v>26216.1468995135</v>
      </c>
      <c r="C136" s="2">
        <v>8572.3546475759704</v>
      </c>
      <c r="D136">
        <v>3.05822005473452</v>
      </c>
      <c r="E136" s="2" t="str">
        <f t="shared" si="2"/>
        <v xml:space="preserve"> Click T</v>
      </c>
      <c r="J136" s="2"/>
      <c r="K136" s="2"/>
      <c r="L136" s="2"/>
      <c r="N136" s="2"/>
    </row>
    <row r="137" spans="1:14">
      <c r="A137" s="2" t="s">
        <v>539</v>
      </c>
      <c r="B137" s="2">
        <v>27886.651860206301</v>
      </c>
      <c r="C137" s="2">
        <v>9518.1528556965804</v>
      </c>
      <c r="D137">
        <v>2.92983862341696</v>
      </c>
      <c r="E137" s="2" t="str">
        <f t="shared" si="2"/>
        <v xml:space="preserve"> Click T</v>
      </c>
      <c r="J137" s="2"/>
      <c r="K137" s="2"/>
      <c r="L137" s="2"/>
      <c r="N137" s="2"/>
    </row>
    <row r="138" spans="1:14">
      <c r="A138" s="2" t="s">
        <v>540</v>
      </c>
      <c r="B138" s="2">
        <v>25378.120468794201</v>
      </c>
      <c r="C138" s="2">
        <v>9470.2931521145001</v>
      </c>
      <c r="D138">
        <v>2.67976081216956</v>
      </c>
      <c r="E138" s="2" t="str">
        <f t="shared" si="2"/>
        <v xml:space="preserve"> Click T</v>
      </c>
      <c r="J138" s="2"/>
      <c r="K138" s="2"/>
      <c r="L138" s="2"/>
      <c r="N138" s="2"/>
    </row>
    <row r="139" spans="1:14">
      <c r="A139" s="2" t="s">
        <v>541</v>
      </c>
      <c r="B139" s="2">
        <v>16163.827695898801</v>
      </c>
      <c r="C139" s="2">
        <v>4011.5034097182302</v>
      </c>
      <c r="D139">
        <v>4.0293690531935002</v>
      </c>
      <c r="E139" s="2" t="str">
        <f t="shared" si="2"/>
        <v xml:space="preserve"> Click T</v>
      </c>
      <c r="J139" s="2"/>
      <c r="K139" s="2"/>
      <c r="L139" s="2"/>
      <c r="N139" s="2"/>
    </row>
    <row r="140" spans="1:14">
      <c r="A140" s="2" t="s">
        <v>542</v>
      </c>
      <c r="B140" s="2">
        <v>16115.9987868756</v>
      </c>
      <c r="C140" s="2">
        <v>4312.2826699001098</v>
      </c>
      <c r="D140">
        <v>3.7372315361805701</v>
      </c>
      <c r="E140" s="2" t="str">
        <f t="shared" si="2"/>
        <v xml:space="preserve"> Click T</v>
      </c>
      <c r="J140" s="2"/>
      <c r="K140" s="2"/>
      <c r="L140" s="2"/>
      <c r="N140" s="2"/>
    </row>
    <row r="141" spans="1:14">
      <c r="A141" s="2" t="s">
        <v>543</v>
      </c>
      <c r="B141" s="2">
        <v>16022.488734725001</v>
      </c>
      <c r="C141" s="2">
        <v>4340.8583178140598</v>
      </c>
      <c r="D141">
        <v>3.6910876977881899</v>
      </c>
      <c r="E141" s="2" t="str">
        <f t="shared" si="2"/>
        <v xml:space="preserve"> Click T</v>
      </c>
      <c r="J141" s="2"/>
      <c r="K141" s="2"/>
      <c r="L141" s="2"/>
      <c r="N141" s="2"/>
    </row>
    <row r="142" spans="1:14">
      <c r="A142" s="2" t="s">
        <v>544</v>
      </c>
      <c r="B142" s="2">
        <v>15970.1695406899</v>
      </c>
      <c r="C142" s="2">
        <v>4025.4798815211698</v>
      </c>
      <c r="D142">
        <v>3.9672709864978799</v>
      </c>
      <c r="E142" s="2" t="str">
        <f t="shared" si="2"/>
        <v xml:space="preserve"> Click T</v>
      </c>
      <c r="J142" s="2"/>
      <c r="K142" s="2"/>
      <c r="L142" s="2"/>
      <c r="N142" s="2"/>
    </row>
    <row r="143" spans="1:14">
      <c r="A143" s="2" t="s">
        <v>545</v>
      </c>
      <c r="B143" s="2">
        <v>15822.2146821446</v>
      </c>
      <c r="C143" s="2">
        <v>4300.93787339959</v>
      </c>
      <c r="D143">
        <v>3.6787824302233498</v>
      </c>
      <c r="E143" s="2" t="str">
        <f t="shared" si="2"/>
        <v xml:space="preserve"> Click T</v>
      </c>
      <c r="J143" s="2"/>
      <c r="K143" s="2"/>
      <c r="L143" s="2"/>
      <c r="N143" s="2"/>
    </row>
    <row r="144" spans="1:14">
      <c r="A144" s="2" t="s">
        <v>546</v>
      </c>
      <c r="B144" s="2">
        <v>15471.460597011501</v>
      </c>
      <c r="C144" s="2">
        <v>4016.60226812269</v>
      </c>
      <c r="D144">
        <v>3.8518776727780599</v>
      </c>
      <c r="E144" s="2" t="str">
        <f t="shared" si="2"/>
        <v xml:space="preserve"> Click T</v>
      </c>
      <c r="J144" s="2"/>
      <c r="K144" s="2"/>
      <c r="L144" s="2"/>
      <c r="N144" s="2"/>
    </row>
    <row r="145" spans="1:14">
      <c r="A145" s="2" t="s">
        <v>547</v>
      </c>
      <c r="B145" s="2">
        <v>15773.582396465799</v>
      </c>
      <c r="C145" s="2">
        <v>4094.6919415831298</v>
      </c>
      <c r="D145">
        <v>3.8522024663880399</v>
      </c>
      <c r="E145" s="2" t="str">
        <f t="shared" si="2"/>
        <v xml:space="preserve"> Click T</v>
      </c>
      <c r="J145" s="2"/>
      <c r="K145" s="2"/>
      <c r="L145" s="2"/>
      <c r="N145" s="2"/>
    </row>
    <row r="146" spans="1:14">
      <c r="A146" s="2" t="s">
        <v>548</v>
      </c>
      <c r="B146" s="2">
        <v>15622.6984198759</v>
      </c>
      <c r="C146" s="2">
        <v>4154.3719723909999</v>
      </c>
      <c r="D146">
        <v>3.7605439579558002</v>
      </c>
      <c r="E146" s="2" t="str">
        <f t="shared" si="2"/>
        <v xml:space="preserve"> Click T</v>
      </c>
      <c r="J146" s="2"/>
      <c r="K146" s="2"/>
      <c r="L146" s="2"/>
      <c r="N146" s="2"/>
    </row>
    <row r="147" spans="1:14">
      <c r="A147" s="2" t="s">
        <v>549</v>
      </c>
      <c r="B147" s="2">
        <v>15950.944228030199</v>
      </c>
      <c r="C147" s="2">
        <v>4126.0878390930402</v>
      </c>
      <c r="D147">
        <v>3.8658760671310302</v>
      </c>
      <c r="E147" s="2" t="str">
        <f t="shared" si="2"/>
        <v xml:space="preserve"> Click T</v>
      </c>
      <c r="J147" s="2"/>
      <c r="K147" s="2"/>
      <c r="L147" s="2"/>
      <c r="N147" s="2"/>
    </row>
    <row r="148" spans="1:14">
      <c r="A148" s="2" t="s">
        <v>550</v>
      </c>
      <c r="B148" s="2">
        <v>15258.834760481101</v>
      </c>
      <c r="C148" s="2">
        <v>3988.2785625740398</v>
      </c>
      <c r="D148">
        <v>3.82592001062058</v>
      </c>
      <c r="E148" s="2" t="str">
        <f t="shared" si="2"/>
        <v xml:space="preserve"> Click T</v>
      </c>
      <c r="J148" s="2"/>
      <c r="K148" s="2"/>
      <c r="L148" s="2"/>
      <c r="N148" s="2"/>
    </row>
    <row r="149" spans="1:14">
      <c r="A149" s="2" t="s">
        <v>551</v>
      </c>
      <c r="B149" s="2">
        <v>15315.268409662</v>
      </c>
      <c r="C149" s="2">
        <v>4369.7669902097496</v>
      </c>
      <c r="D149">
        <v>3.5048249583959601</v>
      </c>
      <c r="E149" s="2" t="str">
        <f t="shared" si="2"/>
        <v xml:space="preserve"> Click T</v>
      </c>
      <c r="J149" s="2"/>
      <c r="K149" s="2"/>
      <c r="L149" s="2"/>
      <c r="N149" s="2"/>
    </row>
    <row r="150" spans="1:14">
      <c r="A150" s="2" t="s">
        <v>552</v>
      </c>
      <c r="B150" s="2">
        <v>15501.933849425101</v>
      </c>
      <c r="C150" s="2">
        <v>4142.8083481737503</v>
      </c>
      <c r="D150">
        <v>3.7418901736689598</v>
      </c>
      <c r="E150" s="2" t="str">
        <f t="shared" si="2"/>
        <v xml:space="preserve"> Click T</v>
      </c>
      <c r="J150" s="2"/>
      <c r="K150" s="2"/>
      <c r="L150" s="2"/>
      <c r="N150" s="2"/>
    </row>
    <row r="151" spans="1:14">
      <c r="A151" s="2" t="s">
        <v>553</v>
      </c>
      <c r="B151" s="2">
        <v>15507.902132056101</v>
      </c>
      <c r="C151" s="2">
        <v>4129.1766071603397</v>
      </c>
      <c r="D151">
        <v>3.7556887504312702</v>
      </c>
      <c r="E151" s="2" t="str">
        <f t="shared" si="2"/>
        <v xml:space="preserve"> Click T</v>
      </c>
      <c r="J151" s="2"/>
      <c r="K151" s="2"/>
      <c r="L151" s="2"/>
      <c r="N151" s="2"/>
    </row>
    <row r="152" spans="1:14">
      <c r="A152" s="2" t="s">
        <v>554</v>
      </c>
      <c r="B152" s="2">
        <v>15036.4491041286</v>
      </c>
      <c r="C152" s="2">
        <v>4353.7110060146297</v>
      </c>
      <c r="D152">
        <v>3.4537085909826799</v>
      </c>
      <c r="E152" s="2" t="str">
        <f t="shared" si="2"/>
        <v xml:space="preserve"> Click T</v>
      </c>
      <c r="J152" s="2"/>
      <c r="K152" s="2"/>
      <c r="L152" s="2"/>
      <c r="N152" s="2"/>
    </row>
    <row r="153" spans="1:14">
      <c r="A153" s="2" t="s">
        <v>555</v>
      </c>
      <c r="B153" s="2">
        <v>15485.483812156201</v>
      </c>
      <c r="C153" s="2">
        <v>4246.4982063389198</v>
      </c>
      <c r="D153">
        <v>3.6466479107515801</v>
      </c>
      <c r="E153" s="2" t="str">
        <f t="shared" si="2"/>
        <v xml:space="preserve"> Click T</v>
      </c>
      <c r="J153" s="2"/>
      <c r="K153" s="2"/>
      <c r="L153" s="2"/>
      <c r="N153" s="2"/>
    </row>
    <row r="154" spans="1:14">
      <c r="A154" s="2" t="s">
        <v>556</v>
      </c>
      <c r="B154" s="2">
        <v>15923.3797412317</v>
      </c>
      <c r="C154" s="2">
        <v>4188.0700411765501</v>
      </c>
      <c r="D154">
        <v>3.8020805728355</v>
      </c>
      <c r="E154" s="2" t="str">
        <f t="shared" si="2"/>
        <v xml:space="preserve"> Click T</v>
      </c>
      <c r="J154" s="2"/>
      <c r="K154" s="2"/>
      <c r="L154" s="2"/>
      <c r="N154" s="2"/>
    </row>
    <row r="155" spans="1:14">
      <c r="A155" s="2" t="s">
        <v>557</v>
      </c>
      <c r="B155" s="2">
        <v>15627.516544705801</v>
      </c>
      <c r="C155" s="2">
        <v>4070.48455834676</v>
      </c>
      <c r="D155">
        <v>3.8392275712386001</v>
      </c>
      <c r="E155" s="2" t="str">
        <f t="shared" si="2"/>
        <v xml:space="preserve"> Click T</v>
      </c>
      <c r="J155" s="2"/>
      <c r="K155" s="2"/>
      <c r="L155" s="2"/>
      <c r="N155" s="2"/>
    </row>
    <row r="156" spans="1:14">
      <c r="A156" s="2" t="s">
        <v>558</v>
      </c>
      <c r="B156" s="2">
        <v>15983.576514995801</v>
      </c>
      <c r="C156" s="2">
        <v>3923.18249343965</v>
      </c>
      <c r="D156">
        <v>4.0741353586593396</v>
      </c>
      <c r="E156" s="2" t="str">
        <f t="shared" si="2"/>
        <v xml:space="preserve"> Click T</v>
      </c>
      <c r="J156" s="2"/>
      <c r="K156" s="2"/>
      <c r="L156" s="2"/>
      <c r="N156" s="2"/>
    </row>
    <row r="157" spans="1:14">
      <c r="A157" s="2" t="s">
        <v>559</v>
      </c>
      <c r="B157" s="2">
        <v>15600.2809124376</v>
      </c>
      <c r="C157" s="2">
        <v>4197.6175395168902</v>
      </c>
      <c r="D157">
        <v>3.71646076984733</v>
      </c>
      <c r="E157" s="2" t="str">
        <f t="shared" si="2"/>
        <v xml:space="preserve"> Click T</v>
      </c>
      <c r="J157" s="2"/>
      <c r="K157" s="2"/>
      <c r="L157" s="2"/>
      <c r="N157" s="2"/>
    </row>
    <row r="158" spans="1:14">
      <c r="A158" s="2" t="s">
        <v>560</v>
      </c>
      <c r="B158" s="2">
        <v>15630.5764538206</v>
      </c>
      <c r="C158" s="2">
        <v>3651.8251000983801</v>
      </c>
      <c r="D158">
        <v>4.2802094912484998</v>
      </c>
      <c r="E158" s="2" t="str">
        <f t="shared" si="2"/>
        <v xml:space="preserve"> Click T</v>
      </c>
      <c r="J158" s="2"/>
      <c r="K158" s="2"/>
      <c r="L158" s="2"/>
      <c r="N158" s="2"/>
    </row>
    <row r="159" spans="1:14">
      <c r="A159" s="2" t="s">
        <v>561</v>
      </c>
      <c r="B159" s="2">
        <v>15997.4711928283</v>
      </c>
      <c r="C159" s="2">
        <v>3600.6036147694699</v>
      </c>
      <c r="D159">
        <v>4.4429970372766201</v>
      </c>
      <c r="E159" s="2" t="str">
        <f t="shared" si="2"/>
        <v xml:space="preserve"> Click T</v>
      </c>
      <c r="J159" s="2"/>
      <c r="K159" s="2"/>
      <c r="L159" s="2"/>
      <c r="N159" s="2"/>
    </row>
    <row r="160" spans="1:14">
      <c r="A160" s="2" t="s">
        <v>562</v>
      </c>
      <c r="B160" s="2">
        <v>15608.873076510299</v>
      </c>
      <c r="C160" s="2">
        <v>3621.7684459197799</v>
      </c>
      <c r="D160">
        <v>4.3097379939059701</v>
      </c>
      <c r="E160" s="2" t="str">
        <f t="shared" si="2"/>
        <v xml:space="preserve"> Click T</v>
      </c>
      <c r="J160" s="2"/>
      <c r="K160" s="2"/>
      <c r="L160" s="2"/>
      <c r="N160" s="2"/>
    </row>
    <row r="161" spans="1:14">
      <c r="A161" s="2" t="s">
        <v>563</v>
      </c>
      <c r="B161" s="2">
        <v>15236.9462115263</v>
      </c>
      <c r="C161" s="2">
        <v>3658.0270607057601</v>
      </c>
      <c r="D161" s="2">
        <v>4.1653454057790897</v>
      </c>
      <c r="E161" s="2" t="str">
        <f t="shared" si="2"/>
        <v xml:space="preserve"> Click T</v>
      </c>
      <c r="J161" s="2"/>
      <c r="K161" s="2"/>
      <c r="L161" s="2"/>
      <c r="N161" s="2"/>
    </row>
    <row r="162" spans="1:14">
      <c r="A162" s="2" t="s">
        <v>564</v>
      </c>
      <c r="B162" s="2">
        <v>15738.3162899666</v>
      </c>
      <c r="C162" s="2">
        <v>3591.1739405354301</v>
      </c>
      <c r="D162">
        <v>4.3824990241547903</v>
      </c>
      <c r="E162" s="2" t="str">
        <f t="shared" si="2"/>
        <v xml:space="preserve"> Click T</v>
      </c>
      <c r="J162" s="2"/>
      <c r="K162" s="2"/>
      <c r="L162" s="2"/>
      <c r="N162" s="2"/>
    </row>
    <row r="163" spans="1:14">
      <c r="A163" s="2" t="s">
        <v>565</v>
      </c>
      <c r="B163" s="2">
        <v>15452.6334243005</v>
      </c>
      <c r="C163" s="2">
        <v>3608.51413148662</v>
      </c>
      <c r="D163">
        <v>4.2822704474027899</v>
      </c>
      <c r="E163" s="2" t="str">
        <f t="shared" si="2"/>
        <v xml:space="preserve"> Click T</v>
      </c>
      <c r="J163" s="2"/>
      <c r="K163" s="2"/>
      <c r="L163" s="2"/>
      <c r="N163" s="2"/>
    </row>
    <row r="164" spans="1:14">
      <c r="A164" s="2" t="s">
        <v>566</v>
      </c>
      <c r="B164" s="2">
        <v>15524.305189865599</v>
      </c>
      <c r="C164" s="2">
        <v>3628.51489684938</v>
      </c>
      <c r="D164">
        <v>4.2784184800633698</v>
      </c>
      <c r="E164" s="2" t="str">
        <f t="shared" si="2"/>
        <v xml:space="preserve"> Click T</v>
      </c>
      <c r="J164" s="2"/>
      <c r="K164" s="2"/>
      <c r="L164" s="2"/>
      <c r="N164" s="2"/>
    </row>
    <row r="165" spans="1:14">
      <c r="A165" s="2" t="s">
        <v>567</v>
      </c>
      <c r="B165" s="2">
        <v>15096.699782429299</v>
      </c>
      <c r="C165" s="2">
        <v>3479.6752016683699</v>
      </c>
      <c r="D165">
        <v>4.3385370494323903</v>
      </c>
      <c r="E165" s="2" t="str">
        <f t="shared" si="2"/>
        <v xml:space="preserve"> Click T</v>
      </c>
      <c r="J165" s="2"/>
      <c r="K165" s="2"/>
      <c r="L165" s="2"/>
      <c r="N165" s="2"/>
    </row>
    <row r="166" spans="1:14">
      <c r="A166" s="2" t="s">
        <v>568</v>
      </c>
      <c r="B166" s="2">
        <v>15610.647280704499</v>
      </c>
      <c r="C166" s="2">
        <v>3686.9646603730398</v>
      </c>
      <c r="D166">
        <v>4.2340105530398802</v>
      </c>
      <c r="E166" s="2" t="str">
        <f t="shared" si="2"/>
        <v xml:space="preserve"> Click T</v>
      </c>
      <c r="J166" s="2"/>
      <c r="K166" s="2"/>
      <c r="L166" s="2"/>
      <c r="N166" s="2"/>
    </row>
    <row r="167" spans="1:14">
      <c r="A167" s="2" t="s">
        <v>569</v>
      </c>
      <c r="B167" s="2">
        <v>15213.2219029676</v>
      </c>
      <c r="C167" s="2">
        <v>3621.7814773488899</v>
      </c>
      <c r="D167">
        <v>4.2004803431993896</v>
      </c>
      <c r="E167" s="2" t="str">
        <f t="shared" si="2"/>
        <v xml:space="preserve"> Click T</v>
      </c>
      <c r="J167" s="2"/>
      <c r="K167" s="2"/>
      <c r="L167" s="2"/>
      <c r="N167" s="2"/>
    </row>
    <row r="168" spans="1:14">
      <c r="A168" s="2" t="s">
        <v>570</v>
      </c>
      <c r="B168" s="2">
        <v>15285.9574863785</v>
      </c>
      <c r="C168" s="2">
        <v>3595.4493778702199</v>
      </c>
      <c r="D168">
        <v>4.25147342651037</v>
      </c>
      <c r="E168" s="2" t="str">
        <f t="shared" si="2"/>
        <v xml:space="preserve"> Click T</v>
      </c>
      <c r="J168" s="2"/>
      <c r="K168" s="2"/>
      <c r="L168" s="2"/>
      <c r="N168" s="2"/>
    </row>
    <row r="169" spans="1:14">
      <c r="A169" s="2" t="s">
        <v>571</v>
      </c>
      <c r="B169" s="2">
        <v>15807.189101497899</v>
      </c>
      <c r="C169" s="2">
        <v>3662.6034435848501</v>
      </c>
      <c r="D169">
        <v>4.3158341723247604</v>
      </c>
      <c r="E169" s="2" t="str">
        <f t="shared" si="2"/>
        <v xml:space="preserve"> Click T</v>
      </c>
      <c r="J169" s="2"/>
      <c r="K169" s="2"/>
      <c r="L169" s="2"/>
      <c r="N169" s="2"/>
    </row>
    <row r="170" spans="1:14">
      <c r="A170" s="2" t="s">
        <v>572</v>
      </c>
      <c r="B170" s="2">
        <v>15845.161660842199</v>
      </c>
      <c r="C170" s="2">
        <v>3523.0063288446599</v>
      </c>
      <c r="D170">
        <v>4.4976250911358804</v>
      </c>
      <c r="E170" s="2" t="str">
        <f t="shared" si="2"/>
        <v xml:space="preserve"> Click T</v>
      </c>
      <c r="J170" s="2"/>
      <c r="K170" s="2"/>
      <c r="L170" s="2"/>
      <c r="N170" s="2"/>
    </row>
    <row r="171" spans="1:14">
      <c r="A171" s="2" t="s">
        <v>573</v>
      </c>
      <c r="B171" s="2">
        <v>15276.2650185986</v>
      </c>
      <c r="C171" s="2">
        <v>3593.1131828213402</v>
      </c>
      <c r="D171">
        <v>4.25154016623644</v>
      </c>
      <c r="E171" s="2" t="str">
        <f t="shared" si="2"/>
        <v xml:space="preserve"> Click T</v>
      </c>
      <c r="J171" s="2"/>
      <c r="K171" s="2"/>
      <c r="L171" s="2"/>
      <c r="N171" s="2"/>
    </row>
    <row r="172" spans="1:14">
      <c r="E172" s="2" t="str">
        <f t="shared" ref="E172" si="3">MID(A172,7,8)</f>
        <v/>
      </c>
      <c r="J172" s="2"/>
      <c r="K172" s="2"/>
      <c r="L172" s="2"/>
      <c r="N172" s="2"/>
    </row>
    <row r="173" spans="1:14">
      <c r="J173" s="2"/>
      <c r="K173" s="2"/>
      <c r="L173" s="2"/>
      <c r="N173" s="2"/>
    </row>
    <row r="174" spans="1:14">
      <c r="J174" s="2"/>
      <c r="K174" s="2"/>
      <c r="L174" s="2"/>
      <c r="N174" s="2"/>
    </row>
    <row r="175" spans="1:14">
      <c r="J175" s="2"/>
      <c r="K175" s="2"/>
      <c r="L175" s="2"/>
      <c r="N175" s="2"/>
    </row>
    <row r="176" spans="1:14">
      <c r="J176" s="2"/>
      <c r="K176" s="2"/>
      <c r="L176" s="2"/>
      <c r="N176" s="2"/>
    </row>
    <row r="177" spans="10:14">
      <c r="J177" s="2"/>
      <c r="K177" s="2"/>
      <c r="L177" s="2"/>
      <c r="N177" s="2"/>
    </row>
    <row r="178" spans="10:14">
      <c r="J178" s="2"/>
      <c r="K178" s="2"/>
      <c r="L178" s="2"/>
      <c r="N178" s="2"/>
    </row>
    <row r="179" spans="10:14">
      <c r="J179" s="2"/>
      <c r="K179" s="2"/>
      <c r="L179" s="2"/>
      <c r="N179" s="2"/>
    </row>
    <row r="180" spans="10:14">
      <c r="J180" s="2"/>
      <c r="K180" s="2"/>
      <c r="L180" s="2"/>
      <c r="N180" s="2"/>
    </row>
    <row r="181" spans="10:14">
      <c r="J181" s="2"/>
      <c r="K181" s="2"/>
      <c r="L181" s="2"/>
      <c r="N181" s="2"/>
    </row>
    <row r="182" spans="10:14">
      <c r="J182" s="2"/>
      <c r="K182" s="2"/>
      <c r="L182" s="2"/>
      <c r="N182" s="2"/>
    </row>
    <row r="183" spans="10:14">
      <c r="J183" s="2"/>
      <c r="K183" s="2"/>
      <c r="L183" s="2"/>
      <c r="N183" s="2"/>
    </row>
    <row r="184" spans="10:14">
      <c r="J184" s="2"/>
      <c r="K184" s="2"/>
      <c r="L184" s="2"/>
      <c r="N184" s="2"/>
    </row>
    <row r="185" spans="10:14">
      <c r="J185" s="2"/>
      <c r="K185" s="2"/>
      <c r="L185" s="2"/>
      <c r="N185" s="2"/>
    </row>
    <row r="186" spans="10:14">
      <c r="J186" s="2"/>
      <c r="K186" s="2"/>
      <c r="L186" s="2"/>
      <c r="N186" s="2"/>
    </row>
    <row r="187" spans="10:14">
      <c r="J187" s="2"/>
      <c r="K187" s="2"/>
      <c r="L187" s="2"/>
      <c r="N187" s="2"/>
    </row>
    <row r="188" spans="10:14">
      <c r="J188" s="2"/>
      <c r="K188" s="2"/>
      <c r="L188" s="2"/>
      <c r="N188" s="2"/>
    </row>
    <row r="189" spans="10:14">
      <c r="J189" s="2"/>
      <c r="K189" s="2"/>
      <c r="L189" s="2"/>
      <c r="N189" s="2"/>
    </row>
    <row r="190" spans="10:14">
      <c r="J190" s="2"/>
      <c r="K190" s="2"/>
      <c r="L190" s="2"/>
      <c r="N190" s="2"/>
    </row>
    <row r="191" spans="10:14">
      <c r="J191" s="2"/>
      <c r="K191" s="2"/>
      <c r="L191" s="2"/>
      <c r="N191" s="2"/>
    </row>
    <row r="192" spans="10:14">
      <c r="J192" s="2"/>
      <c r="K192" s="2"/>
      <c r="L192" s="2"/>
      <c r="N192" s="2"/>
    </row>
    <row r="193" spans="10:14">
      <c r="J193" s="2"/>
      <c r="K193" s="2"/>
      <c r="L193" s="2"/>
      <c r="N193" s="2"/>
    </row>
    <row r="194" spans="10:14">
      <c r="J194" s="2"/>
      <c r="K194" s="2"/>
      <c r="L194" s="2"/>
      <c r="N194" s="2"/>
    </row>
    <row r="195" spans="10:14">
      <c r="J195" s="2"/>
      <c r="K195" s="2"/>
      <c r="L195" s="2"/>
      <c r="N195" s="2"/>
    </row>
    <row r="196" spans="10:14">
      <c r="J196" s="2"/>
      <c r="K196" s="2"/>
      <c r="L196" s="2"/>
      <c r="N196" s="2"/>
    </row>
    <row r="197" spans="10:14">
      <c r="J197" s="2"/>
      <c r="K197" s="2"/>
      <c r="L197" s="2"/>
      <c r="N197" s="2"/>
    </row>
    <row r="198" spans="10:14">
      <c r="J198" s="2"/>
      <c r="K198" s="2"/>
      <c r="L198" s="2"/>
      <c r="N198" s="2"/>
    </row>
    <row r="199" spans="10:14">
      <c r="J199" s="2"/>
      <c r="K199" s="2"/>
      <c r="L199" s="2"/>
      <c r="N199" s="2"/>
    </row>
    <row r="200" spans="10:14">
      <c r="J200" s="2"/>
      <c r="K200" s="2"/>
      <c r="L200" s="2"/>
      <c r="N200" s="2"/>
    </row>
    <row r="201" spans="10:14">
      <c r="J201" s="2"/>
      <c r="K201" s="2"/>
      <c r="L201" s="2"/>
      <c r="N201" s="2"/>
    </row>
    <row r="202" spans="10:14">
      <c r="J202" s="2"/>
      <c r="K202" s="2"/>
      <c r="L202" s="2"/>
      <c r="N202" s="2"/>
    </row>
    <row r="203" spans="10:14">
      <c r="J203" s="2"/>
      <c r="K203" s="2"/>
      <c r="L203" s="2"/>
      <c r="N203" s="2"/>
    </row>
    <row r="204" spans="10:14">
      <c r="J204" s="2"/>
      <c r="K204" s="2"/>
      <c r="L204" s="2"/>
      <c r="N204" s="2"/>
    </row>
    <row r="205" spans="10:14">
      <c r="J205" s="2"/>
      <c r="K205" s="2"/>
      <c r="L205" s="2"/>
      <c r="N205" s="2"/>
    </row>
    <row r="206" spans="10:14">
      <c r="J206" s="2"/>
      <c r="K206" s="2"/>
      <c r="L206" s="2"/>
      <c r="N206" s="2"/>
    </row>
    <row r="207" spans="10:14">
      <c r="J207" s="2"/>
      <c r="K207" s="2"/>
      <c r="L207" s="2"/>
      <c r="N207" s="2"/>
    </row>
    <row r="208" spans="10:14">
      <c r="J208" s="2"/>
      <c r="K208" s="2"/>
      <c r="L208" s="2"/>
      <c r="N208" s="2"/>
    </row>
    <row r="209" spans="10:14">
      <c r="J209" s="2"/>
      <c r="K209" s="2"/>
      <c r="L209" s="2"/>
      <c r="N209" s="2"/>
    </row>
    <row r="210" spans="10:14">
      <c r="J210" s="2"/>
      <c r="K210" s="2"/>
      <c r="L210" s="2"/>
      <c r="N210" s="2"/>
    </row>
    <row r="211" spans="10:14">
      <c r="J211" s="2"/>
      <c r="K211" s="2"/>
      <c r="L211" s="2"/>
      <c r="N211" s="2"/>
    </row>
    <row r="212" spans="10:14">
      <c r="J212" s="2"/>
      <c r="K212" s="2"/>
      <c r="L212" s="2"/>
      <c r="N212" s="2"/>
    </row>
    <row r="213" spans="10:14">
      <c r="J213" s="2"/>
      <c r="K213" s="2"/>
      <c r="L213" s="2"/>
      <c r="N213" s="2"/>
    </row>
    <row r="214" spans="10:14">
      <c r="J214" s="2"/>
      <c r="K214" s="2"/>
      <c r="L214" s="2"/>
      <c r="N214" s="2"/>
    </row>
    <row r="215" spans="10:14">
      <c r="J215" s="2"/>
      <c r="K215" s="2"/>
      <c r="L215" s="2"/>
      <c r="N215" s="2"/>
    </row>
    <row r="216" spans="10:14">
      <c r="J216" s="2"/>
      <c r="K216" s="2"/>
      <c r="L216" s="2"/>
      <c r="N216" s="2"/>
    </row>
    <row r="217" spans="10:14">
      <c r="J217" s="2"/>
      <c r="K217" s="2"/>
      <c r="L217" s="2"/>
      <c r="N217" s="2"/>
    </row>
    <row r="218" spans="10:14">
      <c r="J218" s="2"/>
      <c r="K218" s="2"/>
      <c r="L218" s="2"/>
      <c r="N218" s="2"/>
    </row>
    <row r="219" spans="10:14">
      <c r="J219" s="2"/>
      <c r="K219" s="2"/>
      <c r="L219" s="2"/>
      <c r="N219" s="2"/>
    </row>
    <row r="220" spans="10:14">
      <c r="J220" s="2"/>
      <c r="K220" s="2"/>
      <c r="L220" s="2"/>
      <c r="N220" s="2"/>
    </row>
    <row r="221" spans="10:14">
      <c r="J221" s="2"/>
      <c r="K221" s="2"/>
      <c r="L221" s="2"/>
      <c r="N221" s="2"/>
    </row>
    <row r="222" spans="10:14">
      <c r="J222" s="2"/>
      <c r="K222" s="2"/>
      <c r="L222" s="2"/>
      <c r="N222" s="2"/>
    </row>
    <row r="223" spans="10:14">
      <c r="J223" s="2"/>
      <c r="K223" s="2"/>
      <c r="L223" s="2"/>
      <c r="N223" s="2"/>
    </row>
    <row r="224" spans="10:14">
      <c r="J224" s="2"/>
      <c r="K224" s="2"/>
      <c r="L224" s="2"/>
      <c r="N224" s="2"/>
    </row>
    <row r="225" spans="10:14">
      <c r="J225" s="2"/>
      <c r="K225" s="2"/>
      <c r="L225" s="2"/>
      <c r="N225" s="2"/>
    </row>
    <row r="226" spans="10:14">
      <c r="J226" s="2"/>
      <c r="K226" s="2"/>
      <c r="L226" s="2"/>
      <c r="N226" s="2"/>
    </row>
    <row r="227" spans="10:14">
      <c r="J227" s="2"/>
      <c r="K227" s="2"/>
      <c r="L227" s="2"/>
      <c r="N227" s="2"/>
    </row>
    <row r="228" spans="10:14">
      <c r="J228" s="2"/>
      <c r="K228" s="2"/>
      <c r="L228" s="2"/>
      <c r="N228" s="2"/>
    </row>
    <row r="229" spans="10:14">
      <c r="J229" s="2"/>
      <c r="K229" s="2"/>
      <c r="L229" s="2"/>
      <c r="N229" s="2"/>
    </row>
    <row r="230" spans="10:14">
      <c r="J230" s="2"/>
      <c r="K230" s="2"/>
      <c r="L230" s="2"/>
      <c r="M230" s="2"/>
      <c r="N230" s="2"/>
    </row>
    <row r="231" spans="10:14">
      <c r="J231" s="2"/>
      <c r="K231" s="2"/>
      <c r="L231" s="2"/>
      <c r="N231" s="2"/>
    </row>
    <row r="232" spans="10:14">
      <c r="J232" s="2"/>
      <c r="K232" s="2"/>
      <c r="L232" s="2"/>
      <c r="N232" s="2"/>
    </row>
    <row r="233" spans="10:14">
      <c r="J233" s="2"/>
      <c r="K233" s="2"/>
      <c r="L233" s="2"/>
      <c r="N233" s="2"/>
    </row>
    <row r="234" spans="10:14">
      <c r="J234" s="2"/>
      <c r="K234" s="2"/>
      <c r="L234" s="2"/>
      <c r="N234" s="2"/>
    </row>
    <row r="235" spans="10:14">
      <c r="J235" s="2"/>
      <c r="K235" s="2"/>
      <c r="L235" s="2"/>
      <c r="N235" s="2"/>
    </row>
    <row r="236" spans="10:14">
      <c r="J236" s="2"/>
      <c r="K236" s="2"/>
      <c r="L236" s="2"/>
      <c r="N236" s="2"/>
    </row>
    <row r="237" spans="10:14">
      <c r="J237" s="2"/>
      <c r="K237" s="2"/>
      <c r="L237" s="2"/>
      <c r="N237" s="2"/>
    </row>
    <row r="238" spans="10:14">
      <c r="J238" s="2"/>
      <c r="K238" s="2"/>
      <c r="L238" s="2"/>
      <c r="N238" s="2"/>
    </row>
    <row r="239" spans="10:14">
      <c r="J239" s="2"/>
      <c r="K239" s="2"/>
      <c r="L239" s="2"/>
      <c r="N239" s="2"/>
    </row>
    <row r="240" spans="10:14">
      <c r="J240" s="2"/>
      <c r="K240" s="2"/>
      <c r="L240" s="2"/>
      <c r="N240" s="2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393"/>
  <sheetViews>
    <sheetView topLeftCell="A32" zoomScaleNormal="100" zoomScalePageLayoutView="60" workbookViewId="0">
      <selection activeCell="C3" sqref="C3:D63"/>
    </sheetView>
  </sheetViews>
  <sheetFormatPr defaultRowHeight="15"/>
  <cols>
    <col min="1" max="1" width="26.28515625" style="1"/>
    <col min="2" max="2" width="12.140625" style="1"/>
    <col min="3" max="3" width="14.42578125" style="1"/>
    <col min="4" max="4" width="12.140625" style="1"/>
    <col min="5" max="5" width="13.28515625" style="1"/>
    <col min="6" max="6" width="10.5703125" style="1"/>
    <col min="7" max="7" width="14.42578125" style="1"/>
    <col min="8" max="1025" width="8.5703125"/>
  </cols>
  <sheetData>
    <row r="1" spans="1:39">
      <c r="A1" s="1" t="s">
        <v>649</v>
      </c>
    </row>
    <row r="2" spans="1:39">
      <c r="A2" s="2" t="s">
        <v>0</v>
      </c>
      <c r="B2" s="2" t="s">
        <v>1</v>
      </c>
      <c r="C2" s="2" t="s">
        <v>2</v>
      </c>
      <c r="D2" s="2" t="s">
        <v>3</v>
      </c>
      <c r="E2" s="2"/>
      <c r="F2" s="2" t="s">
        <v>5</v>
      </c>
      <c r="G2" s="2" t="s">
        <v>6</v>
      </c>
      <c r="H2" s="2" t="s">
        <v>4</v>
      </c>
      <c r="I2" s="2"/>
      <c r="J2" s="2"/>
      <c r="K2" s="2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Y2" s="2"/>
      <c r="Z2" s="2"/>
      <c r="AA2" s="2"/>
      <c r="AB2" s="2"/>
      <c r="AC2" s="2"/>
      <c r="AD2" s="2"/>
      <c r="AE2" s="2"/>
      <c r="AG2" s="2"/>
      <c r="AH2" s="2"/>
      <c r="AI2" s="2"/>
      <c r="AJ2" s="2"/>
      <c r="AK2" s="2"/>
      <c r="AL2" s="2"/>
      <c r="AM2" s="2"/>
    </row>
    <row r="3" spans="1:39">
      <c r="A3" s="2" t="s">
        <v>574</v>
      </c>
      <c r="B3" s="2">
        <v>21194.711180221599</v>
      </c>
      <c r="C3" s="2">
        <v>7836.4760129112101</v>
      </c>
      <c r="D3" s="2">
        <v>2.70462273416031</v>
      </c>
      <c r="E3" s="2" t="str">
        <f>MID(A3,7,8)</f>
        <v xml:space="preserve"> single </v>
      </c>
      <c r="F3" s="2">
        <f>AVERAGE(C3,C63)</f>
        <v>8260.8721242566608</v>
      </c>
      <c r="G3" s="2">
        <f>AVERAGE(D3:D64)</f>
        <v>3.1284536257516415</v>
      </c>
      <c r="H3">
        <f>AVERAGE(B3:B63)</f>
        <v>21123.622073834595</v>
      </c>
      <c r="M3" s="2"/>
      <c r="N3" s="2"/>
      <c r="O3" s="2"/>
      <c r="Q3" s="2"/>
      <c r="R3" s="2"/>
      <c r="S3" s="2"/>
      <c r="T3" s="2"/>
      <c r="U3" s="2"/>
      <c r="V3" s="2"/>
      <c r="W3" s="2"/>
      <c r="Y3" s="2"/>
      <c r="Z3" s="2"/>
      <c r="AA3" s="2"/>
      <c r="AB3" s="2"/>
      <c r="AC3" s="2"/>
      <c r="AD3" s="2"/>
      <c r="AE3" s="2"/>
      <c r="AG3" s="2"/>
      <c r="AH3" s="2"/>
      <c r="AI3" s="2"/>
      <c r="AJ3" s="2"/>
      <c r="AK3" s="2"/>
      <c r="AL3" s="2"/>
      <c r="AM3" s="2"/>
    </row>
    <row r="4" spans="1:39">
      <c r="A4" s="2" t="s">
        <v>575</v>
      </c>
      <c r="B4" s="2">
        <v>18900.578862062201</v>
      </c>
      <c r="C4" s="2">
        <v>5768.3695287589198</v>
      </c>
      <c r="D4" s="2">
        <v>3.2765894708775201</v>
      </c>
      <c r="E4" s="2" t="str">
        <f t="shared" ref="E4:E19" si="0">MID(A4,7,8)</f>
        <v xml:space="preserve"> single </v>
      </c>
      <c r="F4" s="2"/>
      <c r="G4" s="2"/>
      <c r="Q4" s="2"/>
      <c r="R4" s="2"/>
      <c r="S4" s="2"/>
      <c r="T4" s="2"/>
      <c r="Y4" s="2"/>
      <c r="Z4" s="2"/>
      <c r="AA4" s="2"/>
      <c r="AB4" s="2"/>
      <c r="AG4" s="2"/>
      <c r="AH4" s="2"/>
      <c r="AI4" s="2"/>
      <c r="AJ4" s="2"/>
    </row>
    <row r="5" spans="1:39">
      <c r="A5" s="2" t="s">
        <v>576</v>
      </c>
      <c r="B5" s="2">
        <v>22894.525825416698</v>
      </c>
      <c r="C5" s="2">
        <v>10121.9231029687</v>
      </c>
      <c r="D5" s="2">
        <v>2.2618750994760899</v>
      </c>
      <c r="E5" s="2" t="str">
        <f t="shared" si="0"/>
        <v xml:space="preserve"> single </v>
      </c>
      <c r="F5" s="2"/>
      <c r="G5" s="2"/>
      <c r="Q5" s="2"/>
      <c r="R5" s="2"/>
      <c r="S5" s="2"/>
      <c r="T5" s="2"/>
      <c r="Y5" s="2"/>
      <c r="Z5" s="2"/>
      <c r="AA5" s="2"/>
      <c r="AB5" s="2"/>
      <c r="AG5" s="2"/>
      <c r="AH5" s="2"/>
      <c r="AI5" s="2"/>
      <c r="AJ5" s="2"/>
    </row>
    <row r="6" spans="1:39">
      <c r="A6" s="2" t="s">
        <v>577</v>
      </c>
      <c r="B6" s="2">
        <v>22606.681771160402</v>
      </c>
      <c r="C6" s="2">
        <v>9761.1725885185406</v>
      </c>
      <c r="D6" s="2">
        <v>2.3159801310911399</v>
      </c>
      <c r="E6" s="2" t="str">
        <f t="shared" si="0"/>
        <v xml:space="preserve"> single </v>
      </c>
      <c r="F6" s="2"/>
      <c r="G6" s="2"/>
      <c r="Y6" s="2"/>
      <c r="Z6" s="2"/>
      <c r="AA6" s="2"/>
      <c r="AB6" s="2"/>
      <c r="AG6" s="2"/>
      <c r="AH6" s="2"/>
      <c r="AI6" s="2"/>
      <c r="AJ6" s="2"/>
    </row>
    <row r="7" spans="1:39">
      <c r="A7" s="2" t="s">
        <v>578</v>
      </c>
      <c r="B7" s="2">
        <v>21353.497043821801</v>
      </c>
      <c r="C7" s="2">
        <v>7933.7605225670804</v>
      </c>
      <c r="D7" s="2">
        <v>2.6914723456906899</v>
      </c>
      <c r="E7" s="2" t="str">
        <f t="shared" si="0"/>
        <v xml:space="preserve"> single </v>
      </c>
      <c r="F7" s="2"/>
      <c r="G7" s="2"/>
      <c r="N7" s="2"/>
      <c r="O7" s="2"/>
      <c r="Y7" s="2"/>
      <c r="Z7" s="2"/>
      <c r="AA7" s="2"/>
      <c r="AB7" s="2"/>
      <c r="AG7" s="2"/>
      <c r="AH7" s="2"/>
      <c r="AI7" s="2"/>
      <c r="AJ7" s="2"/>
    </row>
    <row r="8" spans="1:39">
      <c r="A8" s="2" t="s">
        <v>579</v>
      </c>
      <c r="B8" s="2">
        <v>19444.757149471501</v>
      </c>
      <c r="C8" s="2">
        <v>4888.1421963947296</v>
      </c>
      <c r="D8" s="2">
        <v>3.9779442512562402</v>
      </c>
      <c r="E8" s="2" t="str">
        <f t="shared" si="0"/>
        <v xml:space="preserve"> single </v>
      </c>
      <c r="F8" s="2"/>
      <c r="G8" s="2"/>
      <c r="M8" s="2"/>
      <c r="Y8" s="2"/>
      <c r="Z8" s="2"/>
      <c r="AA8" s="2"/>
      <c r="AB8" s="2"/>
      <c r="AG8" s="2"/>
      <c r="AH8" s="2"/>
      <c r="AI8" s="2"/>
      <c r="AJ8" s="2"/>
    </row>
    <row r="9" spans="1:39">
      <c r="A9" s="2" t="s">
        <v>580</v>
      </c>
      <c r="B9" s="2">
        <v>19895.926960815199</v>
      </c>
      <c r="C9" s="2">
        <v>4892.3256921497896</v>
      </c>
      <c r="D9" s="2">
        <v>4.06676256095135</v>
      </c>
      <c r="E9" s="2" t="str">
        <f t="shared" si="0"/>
        <v xml:space="preserve"> single </v>
      </c>
      <c r="F9" s="2"/>
      <c r="G9" s="2"/>
      <c r="M9" s="2"/>
      <c r="Y9" s="2"/>
      <c r="Z9" s="2"/>
      <c r="AA9" s="2"/>
      <c r="AB9" s="2"/>
      <c r="AG9" s="2"/>
      <c r="AH9" s="2"/>
      <c r="AI9" s="2"/>
      <c r="AJ9" s="2"/>
    </row>
    <row r="10" spans="1:39" ht="15.75" thickBot="1">
      <c r="A10" s="2" t="s">
        <v>581</v>
      </c>
      <c r="B10" s="2">
        <v>19074.076110801601</v>
      </c>
      <c r="C10" s="2">
        <v>4559.8516096234598</v>
      </c>
      <c r="D10" s="2">
        <v>4.1830475514918604</v>
      </c>
      <c r="E10" s="2" t="str">
        <f t="shared" si="0"/>
        <v xml:space="preserve"> single </v>
      </c>
      <c r="F10" s="2"/>
      <c r="G10" s="2"/>
      <c r="M10" s="2"/>
      <c r="Y10" s="2"/>
      <c r="Z10" s="2"/>
      <c r="AA10" s="2"/>
      <c r="AB10" s="2"/>
      <c r="AG10" s="2"/>
      <c r="AH10" s="2"/>
      <c r="AI10" s="2"/>
      <c r="AJ10" s="2"/>
    </row>
    <row r="11" spans="1:39">
      <c r="A11" s="2" t="s">
        <v>582</v>
      </c>
      <c r="B11" s="2">
        <v>19052.562497697501</v>
      </c>
      <c r="C11" s="2">
        <v>4532.0952888434604</v>
      </c>
      <c r="D11" s="2">
        <v>4.20391922133647</v>
      </c>
      <c r="E11" s="2" t="str">
        <f t="shared" si="0"/>
        <v xml:space="preserve"> single </v>
      </c>
      <c r="F11" s="2"/>
      <c r="G11" s="2"/>
      <c r="O11" s="5"/>
      <c r="P11" s="5"/>
      <c r="Q11" s="5"/>
      <c r="R11" s="5"/>
      <c r="S11" s="5"/>
      <c r="Y11" s="2"/>
      <c r="Z11" s="2"/>
      <c r="AA11" s="2"/>
      <c r="AB11" s="2"/>
      <c r="AG11" s="2"/>
      <c r="AH11" s="2"/>
      <c r="AI11" s="2"/>
      <c r="AJ11" s="2"/>
    </row>
    <row r="12" spans="1:39">
      <c r="A12" s="2" t="s">
        <v>583</v>
      </c>
      <c r="B12" s="2">
        <v>24745.2862044309</v>
      </c>
      <c r="C12" s="2">
        <v>7031.2199134089697</v>
      </c>
      <c r="D12" s="2">
        <v>3.5193446527308998</v>
      </c>
      <c r="E12" s="2" t="str">
        <f t="shared" si="0"/>
        <v xml:space="preserve"> single </v>
      </c>
      <c r="F12" s="2"/>
      <c r="G12" s="2"/>
      <c r="O12" s="3"/>
      <c r="P12" s="3"/>
      <c r="Q12" s="3"/>
      <c r="R12" s="3"/>
      <c r="S12" s="3"/>
      <c r="Y12" s="2"/>
      <c r="Z12" s="2"/>
      <c r="AA12" s="2"/>
      <c r="AB12" s="2"/>
      <c r="AG12" s="2"/>
      <c r="AH12" s="2"/>
      <c r="AI12" s="2"/>
      <c r="AJ12" s="2"/>
    </row>
    <row r="13" spans="1:39" ht="15.75" thickBot="1">
      <c r="A13" s="2" t="s">
        <v>584</v>
      </c>
      <c r="B13" s="2">
        <v>24880.906043420498</v>
      </c>
      <c r="C13" s="2">
        <v>7372.74239529433</v>
      </c>
      <c r="D13" s="2">
        <v>3.3747152293427201</v>
      </c>
      <c r="E13" s="2" t="str">
        <f t="shared" si="0"/>
        <v xml:space="preserve"> single </v>
      </c>
      <c r="F13" s="2"/>
      <c r="G13" s="2"/>
      <c r="O13" s="4"/>
      <c r="P13" s="4"/>
      <c r="Q13" s="4"/>
      <c r="R13" s="4"/>
      <c r="S13" s="4"/>
      <c r="Y13" s="2"/>
      <c r="Z13" s="2"/>
      <c r="AA13" s="2"/>
      <c r="AB13" s="2"/>
      <c r="AG13" s="2"/>
      <c r="AH13" s="2"/>
      <c r="AI13" s="2"/>
      <c r="AJ13" s="2"/>
    </row>
    <row r="14" spans="1:39">
      <c r="A14" s="2" t="s">
        <v>585</v>
      </c>
      <c r="B14" s="2">
        <v>25318.609658389902</v>
      </c>
      <c r="C14" s="2">
        <v>7725.8643274849901</v>
      </c>
      <c r="D14" s="2">
        <v>3.2771232557525201</v>
      </c>
      <c r="E14" s="2" t="str">
        <f t="shared" si="0"/>
        <v xml:space="preserve"> single </v>
      </c>
      <c r="F14" s="2"/>
      <c r="G14" s="2"/>
      <c r="Y14" s="2"/>
      <c r="Z14" s="2"/>
      <c r="AA14" s="2"/>
      <c r="AB14" s="2"/>
      <c r="AG14" s="2"/>
      <c r="AH14" s="2"/>
      <c r="AI14" s="2"/>
      <c r="AJ14" s="2"/>
    </row>
    <row r="15" spans="1:39">
      <c r="A15" s="2" t="s">
        <v>586</v>
      </c>
      <c r="B15" s="2">
        <v>25140.3215552236</v>
      </c>
      <c r="C15" s="2">
        <v>7604.63299290545</v>
      </c>
      <c r="D15" s="2">
        <v>3.3059217425321701</v>
      </c>
      <c r="E15" s="2" t="str">
        <f t="shared" si="0"/>
        <v xml:space="preserve"> single </v>
      </c>
      <c r="F15" s="2"/>
      <c r="G15" s="2"/>
      <c r="Y15" s="2"/>
      <c r="Z15" s="2"/>
      <c r="AA15" s="2"/>
      <c r="AB15" s="2"/>
      <c r="AG15" s="2"/>
      <c r="AH15" s="2"/>
      <c r="AI15" s="2"/>
      <c r="AJ15" s="2"/>
    </row>
    <row r="16" spans="1:39">
      <c r="A16" s="2" t="s">
        <v>587</v>
      </c>
      <c r="B16" s="2">
        <v>26374.959588129099</v>
      </c>
      <c r="C16" s="2">
        <v>7964.3281964424104</v>
      </c>
      <c r="D16" s="2">
        <v>3.3116364541469401</v>
      </c>
      <c r="E16" s="2" t="str">
        <f t="shared" si="0"/>
        <v xml:space="preserve"> single </v>
      </c>
      <c r="F16" s="2"/>
      <c r="G16" s="2"/>
      <c r="H16" s="2"/>
      <c r="I16" s="2"/>
      <c r="J16" s="2"/>
      <c r="K16" s="2"/>
      <c r="Y16" s="2"/>
      <c r="Z16" s="2"/>
      <c r="AA16" s="2"/>
      <c r="AB16" s="2"/>
      <c r="AG16" s="2"/>
      <c r="AH16" s="2"/>
      <c r="AI16" s="2"/>
      <c r="AJ16" s="2"/>
    </row>
    <row r="17" spans="1:36">
      <c r="A17" s="2" t="s">
        <v>588</v>
      </c>
      <c r="B17" s="2">
        <v>27909.0459449554</v>
      </c>
      <c r="C17" s="2">
        <v>9012.5660862002205</v>
      </c>
      <c r="D17" s="2">
        <v>3.0966814199220001</v>
      </c>
      <c r="E17" s="2" t="str">
        <f t="shared" si="0"/>
        <v xml:space="preserve"> single </v>
      </c>
      <c r="F17" s="2"/>
      <c r="G17" s="2"/>
      <c r="H17" s="2"/>
      <c r="I17" s="2"/>
      <c r="J17" s="2"/>
      <c r="K17" s="2"/>
      <c r="Y17" s="2"/>
      <c r="Z17" s="2"/>
      <c r="AA17" s="2"/>
      <c r="AB17" s="2"/>
      <c r="AG17" s="2"/>
      <c r="AH17" s="2"/>
      <c r="AI17" s="2"/>
      <c r="AJ17" s="2"/>
    </row>
    <row r="18" spans="1:36">
      <c r="A18" s="2" t="s">
        <v>589</v>
      </c>
      <c r="B18" s="2">
        <v>26209.873520949499</v>
      </c>
      <c r="C18" s="2">
        <v>8894.2551988945797</v>
      </c>
      <c r="D18" s="2">
        <v>2.94683173968372</v>
      </c>
      <c r="E18" s="2" t="str">
        <f t="shared" si="0"/>
        <v xml:space="preserve"> single </v>
      </c>
      <c r="F18" s="2"/>
      <c r="G18" s="2"/>
      <c r="H18" s="2"/>
      <c r="I18" s="2"/>
      <c r="J18" s="2"/>
      <c r="K18" s="2"/>
      <c r="Y18" s="2"/>
      <c r="Z18" s="2"/>
      <c r="AA18" s="2"/>
      <c r="AB18" s="2"/>
      <c r="AG18" s="2"/>
      <c r="AH18" s="2"/>
      <c r="AI18" s="2"/>
      <c r="AJ18" s="2"/>
    </row>
    <row r="19" spans="1:36">
      <c r="A19" s="2" t="s">
        <v>590</v>
      </c>
      <c r="B19" s="2">
        <v>22311.453487348401</v>
      </c>
      <c r="C19" s="2">
        <v>6156.0321394144203</v>
      </c>
      <c r="D19" s="2">
        <v>3.6243237497897001</v>
      </c>
      <c r="E19" s="2" t="str">
        <f t="shared" si="0"/>
        <v xml:space="preserve"> single </v>
      </c>
      <c r="F19" s="2"/>
      <c r="G19" s="2"/>
      <c r="Y19" s="2"/>
      <c r="Z19" s="2"/>
      <c r="AA19" s="2"/>
      <c r="AB19" s="2"/>
      <c r="AG19" s="2"/>
      <c r="AH19" s="2"/>
      <c r="AI19" s="2"/>
      <c r="AJ19" s="2"/>
    </row>
    <row r="20" spans="1:36">
      <c r="A20" s="2" t="s">
        <v>594</v>
      </c>
      <c r="B20" s="2">
        <v>16613.024233153901</v>
      </c>
      <c r="C20" s="2">
        <v>3969.0350776487599</v>
      </c>
      <c r="D20" s="2">
        <v>4.1856582036043202</v>
      </c>
      <c r="E20" s="2" t="str">
        <f t="shared" ref="E20:E39" si="1">MID(A20,7,8)</f>
        <v xml:space="preserve"> Single </v>
      </c>
      <c r="F20" s="2"/>
      <c r="G20" s="2"/>
      <c r="Y20" s="2"/>
      <c r="Z20" s="2"/>
      <c r="AA20" s="2"/>
      <c r="AB20" s="2"/>
      <c r="AG20" s="2"/>
      <c r="AH20" s="2"/>
      <c r="AI20" s="2"/>
      <c r="AJ20" s="2"/>
    </row>
    <row r="21" spans="1:36">
      <c r="A21" s="2" t="s">
        <v>595</v>
      </c>
      <c r="B21" s="2">
        <v>17264.754781529002</v>
      </c>
      <c r="C21" s="2">
        <v>3946.8618176463501</v>
      </c>
      <c r="D21" s="2">
        <v>4.3742992734984103</v>
      </c>
      <c r="E21" s="2" t="str">
        <f t="shared" si="1"/>
        <v xml:space="preserve"> Single </v>
      </c>
      <c r="F21" s="2"/>
      <c r="G21" s="2"/>
      <c r="Y21" s="2"/>
      <c r="Z21" s="2"/>
      <c r="AA21" s="2"/>
      <c r="AB21" s="2"/>
      <c r="AG21" s="2"/>
      <c r="AH21" s="2"/>
      <c r="AI21" s="2"/>
      <c r="AJ21" s="2"/>
    </row>
    <row r="22" spans="1:36">
      <c r="A22" s="2" t="s">
        <v>596</v>
      </c>
      <c r="B22" s="2">
        <v>20661.552626687098</v>
      </c>
      <c r="C22" s="2">
        <v>7741.7703142207802</v>
      </c>
      <c r="D22" s="2">
        <v>2.6688408190997399</v>
      </c>
      <c r="E22" s="2" t="str">
        <f t="shared" si="1"/>
        <v xml:space="preserve"> Single </v>
      </c>
      <c r="F22" s="2"/>
      <c r="G22" s="2"/>
      <c r="Y22" s="2"/>
      <c r="Z22" s="2"/>
      <c r="AA22" s="2"/>
      <c r="AB22" s="2"/>
      <c r="AG22" s="2"/>
      <c r="AH22" s="2"/>
      <c r="AI22" s="2"/>
      <c r="AJ22" s="2"/>
    </row>
    <row r="23" spans="1:36">
      <c r="A23" s="2" t="s">
        <v>597</v>
      </c>
      <c r="B23" s="2">
        <v>22215.772230080001</v>
      </c>
      <c r="C23" s="2">
        <v>6555.8632046333196</v>
      </c>
      <c r="D23" s="2">
        <v>3.3886875818853399</v>
      </c>
      <c r="E23" s="2" t="str">
        <f t="shared" si="1"/>
        <v xml:space="preserve"> Single </v>
      </c>
      <c r="F23" s="2"/>
      <c r="G23" s="2"/>
      <c r="Y23" s="2"/>
      <c r="Z23" s="2"/>
      <c r="AA23" s="2"/>
      <c r="AB23" s="2"/>
      <c r="AG23" s="2"/>
      <c r="AH23" s="2"/>
      <c r="AI23" s="2"/>
      <c r="AJ23" s="2"/>
    </row>
    <row r="24" spans="1:36">
      <c r="A24" s="2" t="s">
        <v>598</v>
      </c>
      <c r="B24" s="2">
        <v>16061.346739389301</v>
      </c>
      <c r="C24" s="2">
        <v>6944.9087442998298</v>
      </c>
      <c r="D24" s="2">
        <v>2.31267930663192</v>
      </c>
      <c r="E24" s="2" t="str">
        <f t="shared" si="1"/>
        <v>8 Single</v>
      </c>
      <c r="F24" s="2"/>
      <c r="G24" s="2"/>
      <c r="Y24" s="2"/>
      <c r="Z24" s="2"/>
      <c r="AA24" s="2"/>
      <c r="AB24" s="2"/>
      <c r="AG24" s="2"/>
      <c r="AH24" s="2"/>
      <c r="AI24" s="2"/>
      <c r="AJ24" s="2"/>
    </row>
    <row r="25" spans="1:36">
      <c r="A25" s="2" t="s">
        <v>599</v>
      </c>
      <c r="B25" s="2">
        <v>17343.8537049921</v>
      </c>
      <c r="C25" s="2">
        <v>4378.9569593542201</v>
      </c>
      <c r="D25" s="2">
        <v>3.9607271471217702</v>
      </c>
      <c r="E25" s="2" t="str">
        <f t="shared" si="1"/>
        <v xml:space="preserve"> Single </v>
      </c>
      <c r="F25" s="2"/>
      <c r="G25" s="2"/>
      <c r="Y25" s="2"/>
      <c r="Z25" s="2"/>
      <c r="AA25" s="2"/>
      <c r="AB25" s="2"/>
      <c r="AG25" s="2"/>
      <c r="AH25" s="2"/>
      <c r="AI25" s="2"/>
      <c r="AJ25" s="2"/>
    </row>
    <row r="26" spans="1:36">
      <c r="A26" s="2" t="s">
        <v>600</v>
      </c>
      <c r="B26" s="2">
        <v>15785.7140016956</v>
      </c>
      <c r="C26" s="2">
        <v>4929.0941871314499</v>
      </c>
      <c r="D26" s="2">
        <v>3.2025588074392899</v>
      </c>
      <c r="E26" s="2" t="str">
        <f t="shared" si="1"/>
        <v xml:space="preserve"> Single </v>
      </c>
      <c r="F26" s="2"/>
      <c r="G26" s="2"/>
      <c r="Y26" s="2"/>
      <c r="Z26" s="2"/>
      <c r="AA26" s="2"/>
      <c r="AB26" s="2"/>
      <c r="AG26" s="2"/>
      <c r="AH26" s="2"/>
      <c r="AI26" s="2"/>
      <c r="AJ26" s="2"/>
    </row>
    <row r="27" spans="1:36">
      <c r="A27" s="2" t="s">
        <v>601</v>
      </c>
      <c r="B27" s="2">
        <v>17352.218845048301</v>
      </c>
      <c r="C27" s="2">
        <v>8307.0623488956699</v>
      </c>
      <c r="D27" s="2">
        <v>2.08885140333093</v>
      </c>
      <c r="E27" s="2" t="str">
        <f t="shared" si="1"/>
        <v xml:space="preserve"> Single </v>
      </c>
      <c r="F27" s="2"/>
      <c r="G27" s="2"/>
      <c r="Y27" s="2"/>
      <c r="Z27" s="2"/>
      <c r="AA27" s="2"/>
      <c r="AB27" s="2"/>
      <c r="AG27" s="2"/>
      <c r="AH27" s="2"/>
      <c r="AI27" s="2"/>
      <c r="AJ27" s="2"/>
    </row>
    <row r="28" spans="1:36">
      <c r="A28" s="2" t="s">
        <v>602</v>
      </c>
      <c r="B28" s="2">
        <v>16725.138568610499</v>
      </c>
      <c r="C28" s="2">
        <v>4290.2381749644901</v>
      </c>
      <c r="D28" s="2">
        <v>3.89841726415316</v>
      </c>
      <c r="E28" s="2" t="str">
        <f t="shared" si="1"/>
        <v xml:space="preserve"> Single </v>
      </c>
      <c r="F28" s="2"/>
      <c r="G28" s="2"/>
      <c r="H28" s="2"/>
      <c r="I28" s="2"/>
      <c r="J28" s="2"/>
      <c r="K28" s="2"/>
      <c r="Y28" s="2"/>
      <c r="Z28" s="2"/>
      <c r="AA28" s="2"/>
      <c r="AB28" s="2"/>
      <c r="AG28" s="2"/>
      <c r="AH28" s="2"/>
      <c r="AI28" s="2"/>
      <c r="AJ28" s="2"/>
    </row>
    <row r="29" spans="1:36">
      <c r="A29" s="2" t="s">
        <v>612</v>
      </c>
      <c r="B29" s="2">
        <v>26281.698602516401</v>
      </c>
      <c r="C29" s="2">
        <v>9658.2188019694204</v>
      </c>
      <c r="D29" s="2">
        <v>2.7211744879042601</v>
      </c>
      <c r="E29" s="2" t="str">
        <f t="shared" si="1"/>
        <v xml:space="preserve"> Single </v>
      </c>
      <c r="F29" s="2"/>
      <c r="G29" s="2"/>
      <c r="H29" s="2"/>
      <c r="I29" s="2"/>
      <c r="J29" s="2"/>
      <c r="K29" s="2"/>
      <c r="Y29" s="2"/>
      <c r="Z29" s="2"/>
      <c r="AA29" s="2"/>
      <c r="AB29" s="2"/>
      <c r="AG29" s="2"/>
      <c r="AH29" s="2"/>
      <c r="AI29" s="2"/>
    </row>
    <row r="30" spans="1:36">
      <c r="A30" s="2" t="s">
        <v>614</v>
      </c>
      <c r="B30" s="2">
        <v>19873.808393938201</v>
      </c>
      <c r="C30" s="2">
        <v>6857.4034774993397</v>
      </c>
      <c r="D30" s="2">
        <v>2.8981535736009301</v>
      </c>
      <c r="E30" s="2" t="str">
        <f t="shared" si="1"/>
        <v xml:space="preserve"> Single </v>
      </c>
      <c r="F30" s="2"/>
      <c r="G30" s="2"/>
      <c r="H30" s="2"/>
      <c r="I30" s="2"/>
      <c r="J30" s="2"/>
      <c r="K30" s="2"/>
      <c r="Y30" s="2"/>
      <c r="Z30" s="2"/>
      <c r="AA30" s="2"/>
      <c r="AB30" s="2"/>
      <c r="AG30" s="2"/>
      <c r="AH30" s="2"/>
      <c r="AI30" s="2"/>
    </row>
    <row r="31" spans="1:36">
      <c r="A31" s="2" t="s">
        <v>615</v>
      </c>
      <c r="B31" s="2">
        <v>17077.0313248282</v>
      </c>
      <c r="C31" s="2">
        <v>5363.6241315877496</v>
      </c>
      <c r="D31" s="2">
        <v>3.1838605588070998</v>
      </c>
      <c r="E31" s="2" t="str">
        <f t="shared" si="1"/>
        <v xml:space="preserve"> Single </v>
      </c>
      <c r="F31" s="2"/>
      <c r="G31" s="2"/>
      <c r="H31" s="2"/>
      <c r="I31" s="2"/>
      <c r="J31" s="2"/>
      <c r="K31" s="2"/>
      <c r="Y31" s="2"/>
      <c r="Z31" s="2"/>
      <c r="AA31" s="2"/>
      <c r="AB31" s="2"/>
      <c r="AG31" s="2"/>
      <c r="AH31" s="2"/>
      <c r="AI31" s="2"/>
    </row>
    <row r="32" spans="1:36">
      <c r="A32" s="2" t="s">
        <v>621</v>
      </c>
      <c r="B32" s="2">
        <v>11704.653212573699</v>
      </c>
      <c r="C32" s="2">
        <v>3758.8745615816201</v>
      </c>
      <c r="D32" s="2">
        <v>3.11387172431971</v>
      </c>
      <c r="E32" s="2" t="str">
        <f t="shared" si="1"/>
        <v xml:space="preserve"> Single </v>
      </c>
      <c r="F32" s="2"/>
      <c r="G32" s="2"/>
      <c r="H32" s="2"/>
      <c r="I32" s="2"/>
      <c r="J32" s="2"/>
      <c r="K32" s="2"/>
      <c r="Y32" s="2"/>
      <c r="Z32" s="2"/>
      <c r="AA32" s="2"/>
      <c r="AB32" s="2"/>
      <c r="AG32" s="2"/>
      <c r="AH32" s="2"/>
      <c r="AI32" s="2"/>
    </row>
    <row r="33" spans="1:35">
      <c r="A33" s="2" t="s">
        <v>622</v>
      </c>
      <c r="B33" s="2">
        <v>9759.3273330385691</v>
      </c>
      <c r="C33" s="2">
        <v>3298.56707373986</v>
      </c>
      <c r="D33" s="2">
        <v>2.9586566272164898</v>
      </c>
      <c r="E33" s="2" t="str">
        <f t="shared" si="1"/>
        <v xml:space="preserve"> Single </v>
      </c>
      <c r="F33" s="2"/>
      <c r="G33" s="2"/>
      <c r="H33" s="2"/>
      <c r="I33" s="2"/>
      <c r="J33" s="2"/>
      <c r="K33" s="2"/>
      <c r="Y33" s="2"/>
      <c r="Z33" s="2"/>
      <c r="AA33" s="2"/>
      <c r="AB33" s="2"/>
      <c r="AG33" s="2"/>
      <c r="AH33" s="2"/>
      <c r="AI33" s="2"/>
    </row>
    <row r="34" spans="1:35">
      <c r="A34" s="2" t="s">
        <v>632</v>
      </c>
      <c r="B34" s="2">
        <v>29132.935054024201</v>
      </c>
      <c r="C34" s="2">
        <v>9248.2573179379106</v>
      </c>
      <c r="D34" s="2">
        <v>3.15009996505158</v>
      </c>
      <c r="E34" s="2" t="str">
        <f t="shared" si="1"/>
        <v xml:space="preserve"> Single </v>
      </c>
      <c r="F34" s="2"/>
      <c r="G34" s="2"/>
      <c r="H34" s="2"/>
      <c r="I34" s="2"/>
      <c r="J34" s="2"/>
      <c r="K34" s="2"/>
      <c r="Y34" s="2"/>
      <c r="Z34" s="2"/>
      <c r="AA34" s="2"/>
      <c r="AB34" s="2"/>
      <c r="AG34" s="2"/>
      <c r="AH34" s="2"/>
      <c r="AI34" s="2"/>
    </row>
    <row r="35" spans="1:35">
      <c r="A35" s="2" t="s">
        <v>633</v>
      </c>
      <c r="B35" s="2">
        <v>30274.336959997101</v>
      </c>
      <c r="C35" s="2">
        <v>10349.527237464299</v>
      </c>
      <c r="D35" s="2">
        <v>2.9251903266080399</v>
      </c>
      <c r="E35" s="2" t="str">
        <f t="shared" si="1"/>
        <v xml:space="preserve"> Single </v>
      </c>
      <c r="F35" s="2"/>
      <c r="G35" s="2"/>
      <c r="H35" s="2"/>
      <c r="I35" s="2"/>
      <c r="J35" s="2"/>
      <c r="K35" s="2"/>
      <c r="Y35" s="2"/>
      <c r="Z35" s="2"/>
      <c r="AA35" s="2"/>
      <c r="AB35" s="2"/>
      <c r="AG35" s="2"/>
      <c r="AH35" s="2"/>
      <c r="AI35" s="2"/>
    </row>
    <row r="36" spans="1:35">
      <c r="A36" s="2" t="s">
        <v>634</v>
      </c>
      <c r="B36" s="2">
        <v>28575.435690811501</v>
      </c>
      <c r="C36" s="2">
        <v>9087.1973164153405</v>
      </c>
      <c r="D36" s="2">
        <v>3.1445818436441502</v>
      </c>
      <c r="E36" s="2" t="str">
        <f t="shared" si="1"/>
        <v xml:space="preserve"> Single </v>
      </c>
      <c r="F36" s="2"/>
      <c r="G36" s="2"/>
      <c r="H36" s="2"/>
      <c r="I36" s="2"/>
      <c r="J36" s="2"/>
      <c r="K36" s="2"/>
      <c r="Y36" s="2"/>
      <c r="Z36" s="2"/>
      <c r="AA36" s="2"/>
      <c r="AB36" s="2"/>
      <c r="AG36" s="2"/>
      <c r="AH36" s="2"/>
      <c r="AI36" s="2"/>
    </row>
    <row r="37" spans="1:35">
      <c r="A37" s="2" t="s">
        <v>591</v>
      </c>
      <c r="B37" s="2">
        <v>21885.5518924157</v>
      </c>
      <c r="C37" s="2">
        <v>6500.7633076682496</v>
      </c>
      <c r="D37" s="2">
        <v>3.3666126355653798</v>
      </c>
      <c r="E37" s="2" t="str">
        <f t="shared" si="1"/>
        <v xml:space="preserve"> Click T</v>
      </c>
      <c r="F37" s="2"/>
      <c r="G37" s="2"/>
      <c r="H37" s="2"/>
      <c r="I37" s="2"/>
      <c r="J37" s="2"/>
      <c r="K37" s="2"/>
      <c r="Y37" s="2"/>
      <c r="Z37" s="2"/>
      <c r="AA37" s="2"/>
      <c r="AB37" s="2"/>
      <c r="AG37" s="2"/>
      <c r="AH37" s="2"/>
      <c r="AI37" s="2"/>
    </row>
    <row r="38" spans="1:35">
      <c r="A38" s="2" t="s">
        <v>592</v>
      </c>
      <c r="B38" s="2">
        <v>20998.904657552699</v>
      </c>
      <c r="C38" s="2">
        <v>6696.4296376839802</v>
      </c>
      <c r="D38" s="2">
        <v>3.13583592954997</v>
      </c>
      <c r="E38" s="2" t="str">
        <f t="shared" si="1"/>
        <v xml:space="preserve"> Click T</v>
      </c>
      <c r="F38" s="2"/>
      <c r="G38" s="2"/>
      <c r="H38" s="2"/>
      <c r="I38" s="2"/>
      <c r="J38" s="2"/>
      <c r="K38" s="2"/>
      <c r="Y38" s="2"/>
      <c r="Z38" s="2"/>
      <c r="AA38" s="2"/>
      <c r="AB38" s="2"/>
      <c r="AG38" s="2"/>
      <c r="AH38" s="2"/>
      <c r="AI38" s="2"/>
    </row>
    <row r="39" spans="1:35">
      <c r="A39" s="2" t="s">
        <v>593</v>
      </c>
      <c r="B39" s="2">
        <v>18622.8397103733</v>
      </c>
      <c r="C39" s="2">
        <v>4934.78667554408</v>
      </c>
      <c r="D39" s="2">
        <v>3.7737881968971001</v>
      </c>
      <c r="E39" s="2" t="str">
        <f t="shared" si="1"/>
        <v xml:space="preserve"> Click T</v>
      </c>
      <c r="F39" s="2"/>
      <c r="G39" s="2"/>
      <c r="H39" s="2"/>
      <c r="I39" s="2"/>
      <c r="J39" s="2"/>
      <c r="K39" s="2"/>
      <c r="Y39" s="2"/>
      <c r="Z39" s="2"/>
      <c r="AA39" s="2"/>
      <c r="AB39" s="2"/>
      <c r="AG39" s="2"/>
      <c r="AH39" s="2"/>
      <c r="AI39" s="2"/>
    </row>
    <row r="40" spans="1:35">
      <c r="A40" s="2" t="s">
        <v>603</v>
      </c>
      <c r="B40">
        <v>28367.7386159991</v>
      </c>
      <c r="C40">
        <v>9656.4505763827892</v>
      </c>
      <c r="D40">
        <v>2.9376983179906002</v>
      </c>
      <c r="E40" t="s">
        <v>654</v>
      </c>
      <c r="F40" s="2"/>
      <c r="G40" s="2"/>
      <c r="H40" s="2"/>
      <c r="I40" s="2"/>
      <c r="J40" s="2"/>
      <c r="K40" s="2"/>
      <c r="Y40" s="2"/>
      <c r="Z40" s="2"/>
      <c r="AA40" s="2"/>
      <c r="AB40" s="2"/>
      <c r="AG40" s="2"/>
      <c r="AH40" s="2"/>
      <c r="AI40" s="2"/>
    </row>
    <row r="41" spans="1:35">
      <c r="A41" s="2" t="s">
        <v>604</v>
      </c>
      <c r="B41">
        <v>27932.691285413799</v>
      </c>
      <c r="C41">
        <v>9423.1099615126495</v>
      </c>
      <c r="D41">
        <v>2.9642752126952701</v>
      </c>
      <c r="E41" t="s">
        <v>655</v>
      </c>
      <c r="F41" s="2"/>
      <c r="G41" s="2"/>
      <c r="H41" s="2"/>
      <c r="I41" s="2"/>
      <c r="J41" s="2"/>
      <c r="K41" s="2"/>
      <c r="Y41" s="2"/>
      <c r="Z41" s="2"/>
      <c r="AA41" s="2"/>
      <c r="AB41" s="2"/>
      <c r="AG41" s="2"/>
      <c r="AH41" s="2"/>
      <c r="AI41" s="2"/>
    </row>
    <row r="42" spans="1:35">
      <c r="A42" s="2" t="s">
        <v>605</v>
      </c>
      <c r="B42">
        <v>16271.489095880999</v>
      </c>
      <c r="C42">
        <v>3788.07525414158</v>
      </c>
      <c r="D42">
        <v>4.2954503287892702</v>
      </c>
      <c r="E42" t="s">
        <v>655</v>
      </c>
      <c r="F42" s="2"/>
      <c r="G42" s="2"/>
      <c r="H42" s="2"/>
      <c r="I42" s="2"/>
      <c r="J42" s="2"/>
      <c r="K42" s="2"/>
      <c r="Y42" s="2"/>
      <c r="Z42" s="2"/>
      <c r="AA42" s="2"/>
      <c r="AB42" s="2"/>
      <c r="AG42" s="2"/>
      <c r="AH42" s="2"/>
      <c r="AI42" s="2"/>
    </row>
    <row r="43" spans="1:35">
      <c r="A43" s="2" t="s">
        <v>606</v>
      </c>
      <c r="B43">
        <v>16820.4695925739</v>
      </c>
      <c r="C43">
        <v>3934.3789134745098</v>
      </c>
      <c r="D43">
        <v>4.2752541029962599</v>
      </c>
      <c r="E43" t="s">
        <v>655</v>
      </c>
      <c r="F43" s="2"/>
      <c r="G43" s="2"/>
      <c r="Y43" s="2"/>
      <c r="Z43" s="2"/>
      <c r="AA43" s="2"/>
      <c r="AB43" s="2"/>
      <c r="AG43" s="2"/>
      <c r="AH43" s="2"/>
      <c r="AI43" s="2"/>
    </row>
    <row r="44" spans="1:35">
      <c r="A44" s="2" t="s">
        <v>607</v>
      </c>
      <c r="B44">
        <v>20676.839920976901</v>
      </c>
      <c r="C44">
        <v>7848.5811358035598</v>
      </c>
      <c r="D44">
        <v>2.6344685189853698</v>
      </c>
      <c r="E44" t="s">
        <v>655</v>
      </c>
      <c r="F44" s="2"/>
      <c r="G44" s="2"/>
      <c r="Y44" s="2"/>
      <c r="Z44" s="2"/>
      <c r="AA44" s="2"/>
      <c r="AB44" s="2"/>
      <c r="AG44" s="2"/>
      <c r="AH44" s="2"/>
      <c r="AI44" s="2"/>
    </row>
    <row r="45" spans="1:35">
      <c r="A45" s="2" t="s">
        <v>608</v>
      </c>
      <c r="B45">
        <v>21570.4247944862</v>
      </c>
      <c r="C45">
        <v>7825.6467930663403</v>
      </c>
      <c r="D45">
        <v>2.7563759731142001</v>
      </c>
      <c r="E45" t="s">
        <v>655</v>
      </c>
      <c r="F45" s="2"/>
      <c r="G45" s="2"/>
      <c r="Y45" s="2"/>
      <c r="Z45" s="2"/>
      <c r="AA45" s="2"/>
      <c r="AB45" s="2"/>
      <c r="AG45" s="2"/>
      <c r="AH45" s="2"/>
      <c r="AI45" s="2"/>
    </row>
    <row r="46" spans="1:35">
      <c r="A46" s="2" t="s">
        <v>609</v>
      </c>
      <c r="B46">
        <v>21247.899189446402</v>
      </c>
      <c r="C46">
        <v>7077.3624888249697</v>
      </c>
      <c r="D46">
        <v>3.0022341264837702</v>
      </c>
      <c r="E46" t="s">
        <v>655</v>
      </c>
      <c r="F46" s="2"/>
      <c r="G46" s="2"/>
      <c r="Y46" s="2"/>
      <c r="Z46" s="2"/>
      <c r="AA46" s="2"/>
      <c r="AB46" s="2"/>
      <c r="AG46" s="2"/>
      <c r="AH46" s="2"/>
      <c r="AI46" s="2"/>
    </row>
    <row r="47" spans="1:35">
      <c r="A47" s="2" t="s">
        <v>610</v>
      </c>
      <c r="B47">
        <v>23609.534584550001</v>
      </c>
      <c r="C47">
        <v>10418.1271803819</v>
      </c>
      <c r="D47">
        <v>2.2661975781029602</v>
      </c>
      <c r="E47" t="s">
        <v>655</v>
      </c>
      <c r="F47" s="2"/>
      <c r="G47" s="2"/>
      <c r="Y47" s="2"/>
      <c r="Z47" s="2"/>
      <c r="AA47" s="2"/>
      <c r="AB47" s="2"/>
      <c r="AG47" s="2"/>
      <c r="AH47" s="2"/>
      <c r="AI47" s="2"/>
    </row>
    <row r="48" spans="1:35">
      <c r="A48" s="2" t="s">
        <v>611</v>
      </c>
      <c r="B48">
        <v>20839.9388709001</v>
      </c>
      <c r="C48">
        <v>8580.5540433658207</v>
      </c>
      <c r="D48">
        <v>2.4287404712534602</v>
      </c>
      <c r="E48" t="s">
        <v>655</v>
      </c>
      <c r="F48" s="2"/>
      <c r="G48" s="2"/>
      <c r="Y48" s="2"/>
      <c r="Z48" s="2"/>
      <c r="AA48" s="2"/>
      <c r="AB48" s="2"/>
      <c r="AG48" s="2"/>
      <c r="AH48" s="2"/>
      <c r="AI48" s="2"/>
    </row>
    <row r="49" spans="1:35">
      <c r="A49" s="2" t="s">
        <v>613</v>
      </c>
      <c r="B49" s="2">
        <v>23256.224475108698</v>
      </c>
      <c r="C49" s="2">
        <v>7618.1107508477398</v>
      </c>
      <c r="D49" s="2">
        <v>3.0527548411554402</v>
      </c>
      <c r="E49" s="2" t="str">
        <f t="shared" ref="E49:E63" si="2">MID(A49,7,8)</f>
        <v xml:space="preserve"> Click T</v>
      </c>
      <c r="F49" s="2"/>
      <c r="G49" s="2"/>
      <c r="Y49" s="2"/>
      <c r="Z49" s="2"/>
      <c r="AA49" s="2"/>
      <c r="AB49" s="2"/>
      <c r="AG49" s="2"/>
      <c r="AH49" s="2"/>
      <c r="AI49" s="2"/>
    </row>
    <row r="50" spans="1:35">
      <c r="A50" s="2" t="s">
        <v>616</v>
      </c>
      <c r="B50" s="2">
        <v>15535.9790917921</v>
      </c>
      <c r="C50" s="2">
        <v>5858.2725324339799</v>
      </c>
      <c r="D50" s="2">
        <v>2.6519727455112498</v>
      </c>
      <c r="E50" s="2" t="str">
        <f t="shared" si="2"/>
        <v xml:space="preserve"> Click T</v>
      </c>
      <c r="F50" s="2"/>
      <c r="G50" s="2"/>
      <c r="Y50" s="2"/>
      <c r="Z50" s="2"/>
      <c r="AA50" s="2"/>
      <c r="AB50" s="2"/>
      <c r="AG50" s="2"/>
      <c r="AH50" s="2"/>
      <c r="AI50" s="2"/>
    </row>
    <row r="51" spans="1:35">
      <c r="A51" s="2" t="s">
        <v>617</v>
      </c>
      <c r="B51" s="2">
        <v>15680.155205683501</v>
      </c>
      <c r="C51" s="2">
        <v>6354.0303198122701</v>
      </c>
      <c r="D51" s="2">
        <v>2.4677495095973701</v>
      </c>
      <c r="E51" s="2" t="str">
        <f t="shared" si="2"/>
        <v xml:space="preserve"> Click T</v>
      </c>
      <c r="F51" s="2"/>
      <c r="G51" s="2"/>
      <c r="Y51" s="2"/>
      <c r="Z51" s="2"/>
      <c r="AA51" s="2"/>
      <c r="AB51" s="2"/>
      <c r="AG51" s="2"/>
      <c r="AH51" s="2"/>
      <c r="AI51" s="2"/>
    </row>
    <row r="52" spans="1:35">
      <c r="A52" s="2" t="s">
        <v>618</v>
      </c>
      <c r="B52" s="2">
        <v>15385.3592199383</v>
      </c>
      <c r="C52" s="2">
        <v>6196.47848168377</v>
      </c>
      <c r="D52" s="2">
        <v>2.48291981734724</v>
      </c>
      <c r="E52" s="2" t="str">
        <f t="shared" si="2"/>
        <v xml:space="preserve"> Click T</v>
      </c>
      <c r="F52" s="2"/>
      <c r="G52" s="2"/>
      <c r="Y52" s="2"/>
      <c r="Z52" s="2"/>
      <c r="AA52" s="2"/>
      <c r="AB52" s="2"/>
      <c r="AG52" s="2"/>
      <c r="AH52" s="2"/>
      <c r="AI52" s="2"/>
    </row>
    <row r="53" spans="1:35">
      <c r="A53" s="2" t="s">
        <v>619</v>
      </c>
      <c r="B53" s="2">
        <v>14570.982072389301</v>
      </c>
      <c r="C53" s="2">
        <v>5727.4945305743204</v>
      </c>
      <c r="D53" s="2">
        <v>2.5440412024153001</v>
      </c>
      <c r="E53" s="2" t="str">
        <f t="shared" si="2"/>
        <v xml:space="preserve"> Click T</v>
      </c>
      <c r="F53" s="2"/>
      <c r="G53" s="2"/>
      <c r="Y53" s="2"/>
      <c r="Z53" s="2"/>
      <c r="AA53" s="2"/>
      <c r="AB53" s="2"/>
      <c r="AG53" s="2"/>
      <c r="AH53" s="2"/>
      <c r="AI53" s="2"/>
    </row>
    <row r="54" spans="1:35">
      <c r="A54" s="2" t="s">
        <v>620</v>
      </c>
      <c r="B54" s="2">
        <v>14278.023502652601</v>
      </c>
      <c r="C54" s="2">
        <v>5638.0113169577999</v>
      </c>
      <c r="D54" s="2">
        <v>2.5324574038557999</v>
      </c>
      <c r="E54" s="2" t="str">
        <f t="shared" si="2"/>
        <v xml:space="preserve"> Click T</v>
      </c>
      <c r="F54" s="2"/>
      <c r="G54" s="2"/>
      <c r="Y54" s="2"/>
      <c r="Z54" s="2"/>
      <c r="AA54" s="2"/>
      <c r="AB54" s="2"/>
      <c r="AG54" s="2"/>
      <c r="AH54" s="2"/>
      <c r="AI54" s="2"/>
    </row>
    <row r="55" spans="1:35">
      <c r="A55" s="2" t="s">
        <v>623</v>
      </c>
      <c r="B55" s="2">
        <v>21033.533788125002</v>
      </c>
      <c r="C55" s="2">
        <v>8921.9307049515992</v>
      </c>
      <c r="D55" s="2">
        <v>2.3575092077829698</v>
      </c>
      <c r="E55" s="2" t="str">
        <f t="shared" si="2"/>
        <v xml:space="preserve"> Click T</v>
      </c>
      <c r="F55" s="2"/>
      <c r="G55" s="2"/>
      <c r="Y55" s="2"/>
      <c r="Z55" s="2"/>
      <c r="AA55" s="2"/>
      <c r="AB55" s="2"/>
      <c r="AG55" s="2"/>
      <c r="AH55" s="2"/>
      <c r="AI55" s="2"/>
    </row>
    <row r="56" spans="1:35">
      <c r="A56" s="2" t="s">
        <v>624</v>
      </c>
      <c r="B56" s="2">
        <v>20046.1176475918</v>
      </c>
      <c r="C56" s="2">
        <v>7616.3212980399703</v>
      </c>
      <c r="D56" s="2">
        <v>2.6319947469588199</v>
      </c>
      <c r="E56" s="2" t="str">
        <f t="shared" si="2"/>
        <v xml:space="preserve"> Click T</v>
      </c>
      <c r="F56" s="2"/>
      <c r="G56" s="2"/>
      <c r="Y56" s="2"/>
      <c r="Z56" s="2"/>
      <c r="AA56" s="2"/>
      <c r="AB56" s="2"/>
      <c r="AG56" s="2"/>
      <c r="AH56" s="2"/>
      <c r="AI56" s="2"/>
    </row>
    <row r="57" spans="1:35">
      <c r="A57" s="2" t="s">
        <v>625</v>
      </c>
      <c r="B57" s="2">
        <v>19637.943798867698</v>
      </c>
      <c r="C57" s="2">
        <v>5833.3967781388401</v>
      </c>
      <c r="D57" s="2">
        <v>3.36646803667848</v>
      </c>
      <c r="E57" s="2" t="str">
        <f t="shared" si="2"/>
        <v xml:space="preserve"> Click T</v>
      </c>
      <c r="F57" s="2"/>
      <c r="G57" s="2"/>
      <c r="Y57" s="2"/>
      <c r="Z57" s="2"/>
      <c r="AA57" s="2"/>
      <c r="AB57" s="2"/>
      <c r="AG57" s="2"/>
      <c r="AH57" s="2"/>
      <c r="AI57" s="2"/>
    </row>
    <row r="58" spans="1:35">
      <c r="A58" s="2" t="s">
        <v>626</v>
      </c>
      <c r="B58" s="2">
        <v>19287.360731068798</v>
      </c>
      <c r="C58" s="2">
        <v>5883.5287677814204</v>
      </c>
      <c r="D58" s="2">
        <v>3.2781960439604898</v>
      </c>
      <c r="E58" s="2" t="str">
        <f t="shared" si="2"/>
        <v xml:space="preserve"> Click T</v>
      </c>
      <c r="F58" s="2"/>
      <c r="G58" s="2"/>
      <c r="Y58" s="2"/>
      <c r="Z58" s="2"/>
      <c r="AA58" s="2"/>
      <c r="AB58" s="2"/>
      <c r="AG58" s="2"/>
      <c r="AH58" s="2"/>
      <c r="AI58" s="2"/>
    </row>
    <row r="59" spans="1:35">
      <c r="A59" s="2" t="s">
        <v>627</v>
      </c>
      <c r="B59" s="2">
        <v>25181.4833298884</v>
      </c>
      <c r="C59" s="2">
        <v>8250.9832477788896</v>
      </c>
      <c r="D59" s="2">
        <v>3.0519372750716798</v>
      </c>
      <c r="E59" s="2" t="str">
        <f t="shared" si="2"/>
        <v xml:space="preserve"> Click T</v>
      </c>
      <c r="F59" s="2"/>
      <c r="G59" s="2"/>
      <c r="Y59" s="2"/>
      <c r="Z59" s="2"/>
      <c r="AA59" s="2"/>
      <c r="AB59" s="2"/>
      <c r="AG59" s="2"/>
      <c r="AH59" s="2"/>
      <c r="AI59" s="2"/>
    </row>
    <row r="60" spans="1:35">
      <c r="A60" s="2" t="s">
        <v>628</v>
      </c>
      <c r="B60" s="2">
        <v>25868.7451926635</v>
      </c>
      <c r="C60" s="2">
        <v>8472.4230193412095</v>
      </c>
      <c r="D60" s="2">
        <v>3.0532877234303801</v>
      </c>
      <c r="E60" s="2" t="str">
        <f t="shared" si="2"/>
        <v xml:space="preserve"> Click T</v>
      </c>
      <c r="F60" s="2"/>
      <c r="G60" s="2"/>
      <c r="Y60" s="2"/>
      <c r="Z60" s="2"/>
      <c r="AA60" s="2"/>
      <c r="AB60" s="2"/>
      <c r="AG60" s="2"/>
      <c r="AH60" s="2"/>
      <c r="AI60" s="2"/>
    </row>
    <row r="61" spans="1:35">
      <c r="A61" s="2" t="s">
        <v>629</v>
      </c>
      <c r="B61" s="2">
        <v>26762.317066496002</v>
      </c>
      <c r="C61" s="2">
        <v>8635.4789522521896</v>
      </c>
      <c r="D61" s="2">
        <v>3.09911207177643</v>
      </c>
      <c r="E61" s="2" t="str">
        <f t="shared" si="2"/>
        <v xml:space="preserve"> Click T</v>
      </c>
      <c r="F61" s="2"/>
      <c r="G61" s="2"/>
      <c r="Y61" s="2"/>
      <c r="Z61" s="2"/>
      <c r="AA61" s="2"/>
      <c r="AB61" s="2"/>
      <c r="AG61" s="2"/>
      <c r="AH61" s="2"/>
      <c r="AI61" s="2"/>
    </row>
    <row r="62" spans="1:35">
      <c r="A62" s="2" t="s">
        <v>630</v>
      </c>
      <c r="B62" s="2">
        <v>26560.716522693299</v>
      </c>
      <c r="C62" s="2">
        <v>8707.2015912135794</v>
      </c>
      <c r="D62" s="2">
        <v>3.05043086971774</v>
      </c>
      <c r="E62" s="2" t="str">
        <f t="shared" si="2"/>
        <v xml:space="preserve"> Click T</v>
      </c>
      <c r="F62" s="2"/>
      <c r="G62" s="2"/>
      <c r="Y62" s="2"/>
      <c r="Z62" s="2"/>
      <c r="AA62" s="2"/>
      <c r="AB62" s="2"/>
      <c r="AG62" s="2"/>
      <c r="AH62" s="2"/>
      <c r="AI62" s="2"/>
    </row>
    <row r="63" spans="1:35">
      <c r="A63" s="2" t="s">
        <v>631</v>
      </c>
      <c r="B63" s="2">
        <v>26601.306941152499</v>
      </c>
      <c r="C63" s="2">
        <v>8685.2682356021105</v>
      </c>
      <c r="D63" s="2">
        <v>3.0628077590177498</v>
      </c>
      <c r="E63" s="2" t="str">
        <f t="shared" si="2"/>
        <v xml:space="preserve"> Click T</v>
      </c>
      <c r="F63" s="2"/>
      <c r="G63" s="2"/>
      <c r="Y63" s="2"/>
      <c r="Z63" s="2"/>
      <c r="AA63" s="2"/>
      <c r="AB63" s="2"/>
      <c r="AG63" s="2"/>
      <c r="AH63" s="2"/>
      <c r="AI63" s="2"/>
    </row>
    <row r="64" spans="1:35">
      <c r="Y64" s="2"/>
      <c r="Z64" s="2"/>
      <c r="AA64" s="2"/>
      <c r="AB64" s="2"/>
      <c r="AG64" s="2"/>
      <c r="AH64" s="2"/>
      <c r="AI64" s="2"/>
    </row>
    <row r="65" spans="25:35">
      <c r="Y65" s="2"/>
      <c r="Z65" s="2"/>
      <c r="AA65" s="2"/>
      <c r="AB65" s="2"/>
      <c r="AG65" s="2"/>
      <c r="AH65" s="2"/>
      <c r="AI65" s="2"/>
    </row>
    <row r="66" spans="25:35">
      <c r="Y66" s="2"/>
      <c r="Z66" s="2"/>
      <c r="AA66" s="2"/>
      <c r="AB66" s="2"/>
      <c r="AG66" s="2"/>
      <c r="AH66" s="2"/>
      <c r="AI66" s="2"/>
    </row>
    <row r="67" spans="25:35">
      <c r="Y67" s="2"/>
      <c r="Z67" s="2"/>
      <c r="AA67" s="2"/>
      <c r="AB67" s="2"/>
      <c r="AG67" s="2"/>
      <c r="AH67" s="2"/>
      <c r="AI67" s="2"/>
    </row>
    <row r="68" spans="25:35">
      <c r="Y68" s="2"/>
      <c r="Z68" s="2"/>
      <c r="AA68" s="2"/>
      <c r="AB68" s="2"/>
      <c r="AG68" s="2"/>
      <c r="AH68" s="2"/>
      <c r="AI68" s="2"/>
    </row>
    <row r="69" spans="25:35">
      <c r="Y69" s="2"/>
      <c r="Z69" s="2"/>
      <c r="AA69" s="2"/>
      <c r="AB69" s="2"/>
      <c r="AG69" s="2"/>
      <c r="AH69" s="2"/>
      <c r="AI69" s="2"/>
    </row>
    <row r="70" spans="25:35">
      <c r="Y70" s="2"/>
      <c r="Z70" s="2"/>
      <c r="AA70" s="2"/>
      <c r="AB70" s="2"/>
      <c r="AG70" s="2"/>
      <c r="AH70" s="2"/>
      <c r="AI70" s="2"/>
    </row>
    <row r="71" spans="25:35">
      <c r="Y71" s="2"/>
      <c r="Z71" s="2"/>
      <c r="AA71" s="2"/>
      <c r="AB71" s="2"/>
      <c r="AG71" s="2"/>
      <c r="AH71" s="2"/>
      <c r="AI71" s="2"/>
    </row>
    <row r="72" spans="25:35">
      <c r="Y72" s="2"/>
      <c r="Z72" s="2"/>
      <c r="AA72" s="2"/>
      <c r="AB72" s="2"/>
      <c r="AG72" s="2"/>
      <c r="AH72" s="2"/>
      <c r="AI72" s="2"/>
    </row>
    <row r="73" spans="25:35">
      <c r="Y73" s="2"/>
      <c r="Z73" s="2"/>
      <c r="AA73" s="2"/>
      <c r="AB73" s="2"/>
      <c r="AG73" s="2"/>
      <c r="AH73" s="2"/>
      <c r="AI73" s="2"/>
    </row>
    <row r="74" spans="25:35">
      <c r="Y74" s="2"/>
      <c r="Z74" s="2"/>
      <c r="AA74" s="2"/>
      <c r="AB74" s="2"/>
      <c r="AG74" s="2"/>
      <c r="AH74" s="2"/>
      <c r="AI74" s="2"/>
    </row>
    <row r="75" spans="25:35">
      <c r="Y75" s="2"/>
      <c r="Z75" s="2"/>
      <c r="AA75" s="2"/>
      <c r="AB75" s="2"/>
      <c r="AG75" s="2"/>
      <c r="AH75" s="2"/>
      <c r="AI75" s="2"/>
    </row>
    <row r="76" spans="25:35">
      <c r="Y76" s="2"/>
      <c r="Z76" s="2"/>
      <c r="AA76" s="2"/>
      <c r="AB76" s="2"/>
      <c r="AG76" s="2"/>
      <c r="AH76" s="2"/>
      <c r="AI76" s="2"/>
    </row>
    <row r="77" spans="25:35">
      <c r="Y77" s="2"/>
      <c r="Z77" s="2"/>
      <c r="AA77" s="2"/>
      <c r="AB77" s="2"/>
      <c r="AG77" s="2"/>
      <c r="AH77" s="2"/>
      <c r="AI77" s="2"/>
    </row>
    <row r="78" spans="25:35">
      <c r="Y78" s="2"/>
      <c r="Z78" s="2"/>
      <c r="AA78" s="2"/>
      <c r="AB78" s="2"/>
      <c r="AG78" s="2"/>
      <c r="AH78" s="2"/>
      <c r="AI78" s="2"/>
    </row>
    <row r="79" spans="25:35">
      <c r="Y79" s="2"/>
      <c r="Z79" s="2"/>
      <c r="AA79" s="2"/>
      <c r="AB79" s="2"/>
      <c r="AG79" s="2"/>
      <c r="AH79" s="2"/>
      <c r="AI79" s="2"/>
    </row>
    <row r="80" spans="25:35">
      <c r="Y80" s="2"/>
      <c r="Z80" s="2"/>
      <c r="AA80" s="2"/>
      <c r="AB80" s="2"/>
      <c r="AG80" s="2"/>
      <c r="AH80" s="2"/>
      <c r="AI80" s="2"/>
    </row>
    <row r="81" spans="25:35">
      <c r="Y81" s="2"/>
      <c r="Z81" s="2"/>
      <c r="AA81" s="2"/>
      <c r="AB81" s="2"/>
      <c r="AG81" s="2"/>
      <c r="AH81" s="2"/>
      <c r="AI81" s="2"/>
    </row>
    <row r="82" spans="25:35">
      <c r="Y82" s="2"/>
      <c r="Z82" s="2"/>
      <c r="AA82" s="2"/>
      <c r="AB82" s="2"/>
      <c r="AG82" s="2"/>
      <c r="AH82" s="2"/>
      <c r="AI82" s="2"/>
    </row>
    <row r="83" spans="25:35">
      <c r="Y83" s="2"/>
      <c r="Z83" s="2"/>
      <c r="AA83" s="2"/>
      <c r="AB83" s="2"/>
      <c r="AG83" s="2"/>
      <c r="AH83" s="2"/>
      <c r="AI83" s="2"/>
    </row>
    <row r="84" spans="25:35">
      <c r="Y84" s="2"/>
      <c r="Z84" s="2"/>
      <c r="AA84" s="2"/>
      <c r="AB84" s="2"/>
      <c r="AG84" s="2"/>
      <c r="AH84" s="2"/>
      <c r="AI84" s="2"/>
    </row>
    <row r="85" spans="25:35">
      <c r="Y85" s="2"/>
      <c r="Z85" s="2"/>
      <c r="AA85" s="2"/>
      <c r="AB85" s="2"/>
      <c r="AG85" s="2"/>
      <c r="AH85" s="2"/>
      <c r="AI85" s="2"/>
    </row>
    <row r="86" spans="25:35">
      <c r="Y86" s="2"/>
      <c r="Z86" s="2"/>
      <c r="AA86" s="2"/>
      <c r="AB86" s="2"/>
      <c r="AG86" s="2"/>
      <c r="AH86" s="2"/>
      <c r="AI86" s="2"/>
    </row>
    <row r="87" spans="25:35">
      <c r="Y87" s="2"/>
      <c r="Z87" s="2"/>
      <c r="AA87" s="2"/>
      <c r="AB87" s="2"/>
      <c r="AG87" s="2"/>
      <c r="AH87" s="2"/>
      <c r="AI87" s="2"/>
    </row>
    <row r="88" spans="25:35">
      <c r="Y88" s="2"/>
      <c r="Z88" s="2"/>
      <c r="AA88" s="2"/>
      <c r="AB88" s="2"/>
      <c r="AG88" s="2"/>
      <c r="AH88" s="2"/>
      <c r="AI88" s="2"/>
    </row>
    <row r="89" spans="25:35">
      <c r="Y89" s="2"/>
      <c r="Z89" s="2"/>
      <c r="AA89" s="2"/>
      <c r="AB89" s="2"/>
      <c r="AG89" s="2"/>
      <c r="AH89" s="2"/>
      <c r="AI89" s="2"/>
    </row>
    <row r="90" spans="25:35">
      <c r="Y90" s="2"/>
      <c r="Z90" s="2"/>
      <c r="AA90" s="2"/>
      <c r="AB90" s="2"/>
      <c r="AG90" s="2"/>
      <c r="AH90" s="2"/>
      <c r="AI90" s="2"/>
    </row>
    <row r="91" spans="25:35">
      <c r="Y91" s="2"/>
      <c r="Z91" s="2"/>
      <c r="AA91" s="2"/>
      <c r="AB91" s="2"/>
      <c r="AG91" s="2"/>
      <c r="AH91" s="2"/>
      <c r="AI91" s="2"/>
    </row>
    <row r="92" spans="25:35">
      <c r="Y92" s="2"/>
      <c r="Z92" s="2"/>
      <c r="AA92" s="2"/>
      <c r="AB92" s="2"/>
      <c r="AG92" s="2"/>
      <c r="AH92" s="2"/>
      <c r="AI92" s="2"/>
    </row>
    <row r="93" spans="25:35">
      <c r="Y93" s="2"/>
      <c r="Z93" s="2"/>
      <c r="AA93" s="2"/>
      <c r="AB93" s="2"/>
      <c r="AG93" s="2"/>
      <c r="AH93" s="2"/>
      <c r="AI93" s="2"/>
    </row>
    <row r="94" spans="25:35">
      <c r="Y94" s="2"/>
      <c r="Z94" s="2"/>
      <c r="AA94" s="2"/>
      <c r="AB94" s="2"/>
      <c r="AG94" s="2"/>
      <c r="AH94" s="2"/>
      <c r="AI94" s="2"/>
    </row>
    <row r="95" spans="25:35">
      <c r="Y95" s="2"/>
      <c r="Z95" s="2"/>
      <c r="AA95" s="2"/>
      <c r="AB95" s="2"/>
      <c r="AG95" s="2"/>
      <c r="AH95" s="2"/>
      <c r="AI95" s="2"/>
    </row>
    <row r="96" spans="25:35">
      <c r="Y96" s="2"/>
      <c r="Z96" s="2"/>
      <c r="AA96" s="2"/>
      <c r="AB96" s="2"/>
      <c r="AG96" s="2"/>
      <c r="AH96" s="2"/>
      <c r="AI96" s="2"/>
    </row>
    <row r="97" spans="25:35">
      <c r="Y97" s="2"/>
      <c r="Z97" s="2"/>
      <c r="AA97" s="2"/>
      <c r="AB97" s="2"/>
      <c r="AG97" s="2"/>
      <c r="AH97" s="2"/>
      <c r="AI97" s="2"/>
    </row>
    <row r="98" spans="25:35">
      <c r="Y98" s="2"/>
      <c r="Z98" s="2"/>
      <c r="AA98" s="2"/>
      <c r="AB98" s="2"/>
      <c r="AG98" s="2"/>
      <c r="AH98" s="2"/>
      <c r="AI98" s="2"/>
    </row>
    <row r="99" spans="25:35">
      <c r="Y99" s="2"/>
      <c r="Z99" s="2"/>
      <c r="AA99" s="2"/>
      <c r="AB99" s="2"/>
      <c r="AG99" s="2"/>
      <c r="AH99" s="2"/>
      <c r="AI99" s="2"/>
    </row>
    <row r="100" spans="25:35">
      <c r="Y100" s="2"/>
      <c r="Z100" s="2"/>
      <c r="AA100" s="2"/>
      <c r="AB100" s="2"/>
      <c r="AG100" s="2"/>
      <c r="AH100" s="2"/>
      <c r="AI100" s="2"/>
    </row>
    <row r="101" spans="25:35">
      <c r="Y101" s="2"/>
      <c r="Z101" s="2"/>
      <c r="AA101" s="2"/>
      <c r="AB101" s="2"/>
      <c r="AG101" s="2"/>
      <c r="AH101" s="2"/>
      <c r="AI101" s="2"/>
    </row>
    <row r="102" spans="25:35">
      <c r="Y102" s="2"/>
      <c r="Z102" s="2"/>
      <c r="AA102" s="2"/>
      <c r="AB102" s="2"/>
      <c r="AG102" s="2"/>
      <c r="AH102" s="2"/>
      <c r="AI102" s="2"/>
    </row>
    <row r="103" spans="25:35">
      <c r="Y103" s="2"/>
      <c r="Z103" s="2"/>
      <c r="AA103" s="2"/>
      <c r="AB103" s="2"/>
      <c r="AG103" s="2"/>
      <c r="AH103" s="2"/>
      <c r="AI103" s="2"/>
    </row>
    <row r="104" spans="25:35">
      <c r="Y104" s="2"/>
      <c r="Z104" s="2"/>
      <c r="AA104" s="2"/>
      <c r="AB104" s="2"/>
      <c r="AG104" s="2"/>
      <c r="AH104" s="2"/>
      <c r="AI104" s="2"/>
    </row>
    <row r="105" spans="25:35">
      <c r="Y105" s="2"/>
      <c r="Z105" s="2"/>
      <c r="AA105" s="2"/>
      <c r="AB105" s="2"/>
      <c r="AG105" s="2"/>
      <c r="AH105" s="2"/>
      <c r="AI105" s="2"/>
    </row>
    <row r="106" spans="25:35">
      <c r="Y106" s="2"/>
      <c r="Z106" s="2"/>
      <c r="AA106" s="2"/>
      <c r="AB106" s="2"/>
      <c r="AG106" s="2"/>
      <c r="AH106" s="2"/>
      <c r="AI106" s="2"/>
    </row>
    <row r="107" spans="25:35">
      <c r="Y107" s="2"/>
      <c r="Z107" s="2"/>
      <c r="AA107" s="2"/>
      <c r="AB107" s="2"/>
      <c r="AG107" s="2"/>
      <c r="AH107" s="2"/>
      <c r="AI107" s="2"/>
    </row>
    <row r="108" spans="25:35">
      <c r="Y108" s="2"/>
      <c r="Z108" s="2"/>
      <c r="AA108" s="2"/>
      <c r="AB108" s="2"/>
      <c r="AG108" s="2"/>
      <c r="AH108" s="2"/>
      <c r="AI108" s="2"/>
    </row>
    <row r="109" spans="25:35">
      <c r="Y109" s="2"/>
      <c r="Z109" s="2"/>
      <c r="AA109" s="2"/>
      <c r="AB109" s="2"/>
      <c r="AG109" s="2"/>
      <c r="AH109" s="2"/>
      <c r="AI109" s="2"/>
    </row>
    <row r="110" spans="25:35">
      <c r="Y110" s="2"/>
      <c r="Z110" s="2"/>
      <c r="AA110" s="2"/>
      <c r="AB110" s="2"/>
      <c r="AG110" s="2"/>
      <c r="AH110" s="2"/>
      <c r="AI110" s="2"/>
    </row>
    <row r="111" spans="25:35">
      <c r="Y111" s="2"/>
      <c r="Z111" s="2"/>
      <c r="AA111" s="2"/>
      <c r="AB111" s="2"/>
      <c r="AG111" s="2"/>
      <c r="AH111" s="2"/>
      <c r="AI111" s="2"/>
    </row>
    <row r="112" spans="25:35">
      <c r="Y112" s="2"/>
      <c r="Z112" s="2"/>
      <c r="AA112" s="2"/>
      <c r="AB112" s="2"/>
      <c r="AG112" s="2"/>
      <c r="AH112" s="2"/>
      <c r="AI112" s="2"/>
    </row>
    <row r="113" spans="25:35">
      <c r="Y113" s="2"/>
      <c r="Z113" s="2"/>
      <c r="AA113" s="2"/>
      <c r="AB113" s="2"/>
      <c r="AG113" s="2"/>
      <c r="AH113" s="2"/>
      <c r="AI113" s="2"/>
    </row>
    <row r="114" spans="25:35">
      <c r="Y114" s="2"/>
      <c r="Z114" s="2"/>
      <c r="AA114" s="2"/>
      <c r="AB114" s="2"/>
      <c r="AG114" s="2"/>
      <c r="AH114" s="2"/>
      <c r="AI114" s="2"/>
    </row>
    <row r="115" spans="25:35">
      <c r="Y115" s="2"/>
      <c r="Z115" s="2"/>
      <c r="AA115" s="2"/>
      <c r="AB115" s="2"/>
      <c r="AG115" s="2"/>
      <c r="AH115" s="2"/>
      <c r="AI115" s="2"/>
    </row>
    <row r="116" spans="25:35">
      <c r="Y116" s="2"/>
      <c r="Z116" s="2"/>
      <c r="AA116" s="2"/>
      <c r="AB116" s="2"/>
      <c r="AG116" s="2"/>
      <c r="AH116" s="2"/>
      <c r="AI116" s="2"/>
    </row>
    <row r="117" spans="25:35">
      <c r="Y117" s="2"/>
      <c r="Z117" s="2"/>
      <c r="AA117" s="2"/>
      <c r="AB117" s="2"/>
      <c r="AG117" s="2"/>
      <c r="AH117" s="2"/>
      <c r="AI117" s="2"/>
    </row>
    <row r="118" spans="25:35">
      <c r="Y118" s="2"/>
      <c r="Z118" s="2"/>
      <c r="AA118" s="2"/>
      <c r="AB118" s="2"/>
      <c r="AG118" s="2"/>
      <c r="AH118" s="2"/>
      <c r="AI118" s="2"/>
    </row>
    <row r="119" spans="25:35">
      <c r="Y119" s="2"/>
      <c r="Z119" s="2"/>
      <c r="AA119" s="2"/>
      <c r="AB119" s="2"/>
      <c r="AG119" s="2"/>
      <c r="AH119" s="2"/>
      <c r="AI119" s="2"/>
    </row>
    <row r="120" spans="25:35">
      <c r="Y120" s="2"/>
      <c r="Z120" s="2"/>
      <c r="AA120" s="2"/>
      <c r="AB120" s="2"/>
      <c r="AG120" s="2"/>
      <c r="AH120" s="2"/>
      <c r="AI120" s="2"/>
    </row>
    <row r="121" spans="25:35">
      <c r="Y121" s="2"/>
      <c r="Z121" s="2"/>
      <c r="AA121" s="2"/>
      <c r="AB121" s="2"/>
      <c r="AG121" s="2"/>
      <c r="AH121" s="2"/>
      <c r="AI121" s="2"/>
    </row>
    <row r="122" spans="25:35">
      <c r="Y122" s="2"/>
      <c r="Z122" s="2"/>
      <c r="AA122" s="2"/>
      <c r="AB122" s="2"/>
      <c r="AG122" s="2"/>
      <c r="AH122" s="2"/>
      <c r="AI122" s="2"/>
    </row>
    <row r="123" spans="25:35">
      <c r="Y123" s="2"/>
      <c r="Z123" s="2"/>
      <c r="AA123" s="2"/>
      <c r="AB123" s="2"/>
      <c r="AG123" s="2"/>
      <c r="AH123" s="2"/>
      <c r="AI123" s="2"/>
    </row>
    <row r="124" spans="25:35">
      <c r="Y124" s="2"/>
      <c r="Z124" s="2"/>
      <c r="AA124" s="2"/>
      <c r="AB124" s="2"/>
      <c r="AG124" s="2"/>
      <c r="AH124" s="2"/>
      <c r="AI124" s="2"/>
    </row>
    <row r="125" spans="25:35">
      <c r="Y125" s="2"/>
      <c r="Z125" s="2"/>
      <c r="AA125" s="2"/>
      <c r="AB125" s="2"/>
      <c r="AG125" s="2"/>
      <c r="AH125" s="2"/>
      <c r="AI125" s="2"/>
    </row>
    <row r="126" spans="25:35">
      <c r="Y126" s="2"/>
      <c r="Z126" s="2"/>
      <c r="AA126" s="2"/>
      <c r="AB126" s="2"/>
      <c r="AG126" s="2"/>
      <c r="AH126" s="2"/>
      <c r="AI126" s="2"/>
    </row>
    <row r="127" spans="25:35">
      <c r="Y127" s="2"/>
      <c r="Z127" s="2"/>
      <c r="AA127" s="2"/>
      <c r="AB127" s="2"/>
      <c r="AG127" s="2"/>
      <c r="AH127" s="2"/>
      <c r="AI127" s="2"/>
    </row>
    <row r="128" spans="25:35">
      <c r="Y128" s="2"/>
      <c r="Z128" s="2"/>
      <c r="AA128" s="2"/>
      <c r="AB128" s="2"/>
      <c r="AG128" s="2"/>
      <c r="AH128" s="2"/>
      <c r="AI128" s="2"/>
    </row>
    <row r="129" spans="25:35">
      <c r="Y129" s="2"/>
      <c r="Z129" s="2"/>
      <c r="AA129" s="2"/>
      <c r="AB129" s="2"/>
      <c r="AG129" s="2"/>
      <c r="AH129" s="2"/>
      <c r="AI129" s="2"/>
    </row>
    <row r="130" spans="25:35">
      <c r="Y130" s="2"/>
      <c r="Z130" s="2"/>
      <c r="AA130" s="2"/>
      <c r="AB130" s="2"/>
      <c r="AG130" s="2"/>
      <c r="AH130" s="2"/>
      <c r="AI130" s="2"/>
    </row>
    <row r="131" spans="25:35">
      <c r="Y131" s="2"/>
      <c r="Z131" s="2"/>
      <c r="AA131" s="2"/>
      <c r="AB131" s="2"/>
      <c r="AG131" s="2"/>
      <c r="AH131" s="2"/>
      <c r="AI131" s="2"/>
    </row>
    <row r="132" spans="25:35">
      <c r="Y132" s="2"/>
      <c r="Z132" s="2"/>
      <c r="AA132" s="2"/>
      <c r="AB132" s="2"/>
      <c r="AG132" s="2"/>
      <c r="AH132" s="2"/>
      <c r="AI132" s="2"/>
    </row>
    <row r="133" spans="25:35">
      <c r="Y133" s="2"/>
      <c r="Z133" s="2"/>
      <c r="AA133" s="2"/>
      <c r="AB133" s="2"/>
      <c r="AG133" s="2"/>
      <c r="AH133" s="2"/>
      <c r="AI133" s="2"/>
    </row>
    <row r="134" spans="25:35">
      <c r="Y134" s="2"/>
      <c r="Z134" s="2"/>
      <c r="AA134" s="2"/>
      <c r="AB134" s="2"/>
      <c r="AG134" s="2"/>
      <c r="AH134" s="2"/>
      <c r="AI134" s="2"/>
    </row>
    <row r="135" spans="25:35">
      <c r="Y135" s="2"/>
      <c r="Z135" s="2"/>
      <c r="AA135" s="2"/>
      <c r="AB135" s="2"/>
      <c r="AG135" s="2"/>
      <c r="AH135" s="2"/>
      <c r="AI135" s="2"/>
    </row>
    <row r="136" spans="25:35">
      <c r="Y136" s="2"/>
      <c r="Z136" s="2"/>
      <c r="AA136" s="2"/>
      <c r="AB136" s="2"/>
      <c r="AG136" s="2"/>
      <c r="AH136" s="2"/>
      <c r="AI136" s="2"/>
    </row>
    <row r="137" spans="25:35">
      <c r="Y137" s="2"/>
      <c r="Z137" s="2"/>
      <c r="AA137" s="2"/>
      <c r="AB137" s="2"/>
      <c r="AG137" s="2"/>
      <c r="AH137" s="2"/>
      <c r="AI137" s="2"/>
    </row>
    <row r="138" spans="25:35">
      <c r="Y138" s="2"/>
      <c r="Z138" s="2"/>
      <c r="AA138" s="2"/>
      <c r="AB138" s="2"/>
      <c r="AG138" s="2"/>
      <c r="AH138" s="2"/>
      <c r="AI138" s="2"/>
    </row>
    <row r="139" spans="25:35">
      <c r="Y139" s="2"/>
      <c r="Z139" s="2"/>
      <c r="AA139" s="2"/>
      <c r="AB139" s="2"/>
      <c r="AG139" s="2"/>
      <c r="AH139" s="2"/>
      <c r="AI139" s="2"/>
    </row>
    <row r="140" spans="25:35">
      <c r="Y140" s="2"/>
      <c r="Z140" s="2"/>
      <c r="AA140" s="2"/>
      <c r="AB140" s="2"/>
      <c r="AG140" s="2"/>
      <c r="AH140" s="2"/>
      <c r="AI140" s="2"/>
    </row>
    <row r="141" spans="25:35">
      <c r="Y141" s="2"/>
      <c r="Z141" s="2"/>
      <c r="AA141" s="2"/>
      <c r="AB141" s="2"/>
      <c r="AG141" s="2"/>
      <c r="AH141" s="2"/>
      <c r="AI141" s="2"/>
    </row>
    <row r="142" spans="25:35">
      <c r="Y142" s="2"/>
      <c r="Z142" s="2"/>
      <c r="AA142" s="2"/>
      <c r="AB142" s="2"/>
      <c r="AG142" s="2"/>
      <c r="AH142" s="2"/>
      <c r="AI142" s="2"/>
    </row>
    <row r="143" spans="25:35">
      <c r="Y143" s="2"/>
      <c r="Z143" s="2"/>
      <c r="AA143" s="2"/>
      <c r="AB143" s="2"/>
      <c r="AG143" s="2"/>
      <c r="AH143" s="2"/>
      <c r="AI143" s="2"/>
    </row>
    <row r="144" spans="25:35">
      <c r="Y144" s="2"/>
      <c r="Z144" s="2"/>
      <c r="AA144" s="2"/>
      <c r="AB144" s="2"/>
      <c r="AG144" s="2"/>
      <c r="AH144" s="2"/>
      <c r="AI144" s="2"/>
    </row>
    <row r="145" spans="25:35">
      <c r="Y145" s="2"/>
      <c r="Z145" s="2"/>
      <c r="AA145" s="2"/>
      <c r="AB145" s="2"/>
      <c r="AG145" s="2"/>
      <c r="AH145" s="2"/>
      <c r="AI145" s="2"/>
    </row>
    <row r="146" spans="25:35">
      <c r="Y146" s="2"/>
      <c r="Z146" s="2"/>
      <c r="AA146" s="2"/>
      <c r="AB146" s="2"/>
      <c r="AG146" s="2"/>
      <c r="AH146" s="2"/>
      <c r="AI146" s="2"/>
    </row>
    <row r="147" spans="25:35">
      <c r="Y147" s="2"/>
      <c r="Z147" s="2"/>
      <c r="AA147" s="2"/>
      <c r="AB147" s="2"/>
      <c r="AG147" s="2"/>
      <c r="AH147" s="2"/>
      <c r="AI147" s="2"/>
    </row>
    <row r="148" spans="25:35">
      <c r="Y148" s="2"/>
      <c r="Z148" s="2"/>
      <c r="AA148" s="2"/>
      <c r="AB148" s="2"/>
      <c r="AG148" s="2"/>
      <c r="AH148" s="2"/>
      <c r="AI148" s="2"/>
    </row>
    <row r="149" spans="25:35">
      <c r="Y149" s="2"/>
      <c r="Z149" s="2"/>
      <c r="AA149" s="2"/>
      <c r="AB149" s="2"/>
      <c r="AG149" s="2"/>
      <c r="AH149" s="2"/>
      <c r="AI149" s="2"/>
    </row>
    <row r="150" spans="25:35">
      <c r="Y150" s="2"/>
      <c r="Z150" s="2"/>
      <c r="AA150" s="2"/>
      <c r="AB150" s="2"/>
      <c r="AG150" s="2"/>
      <c r="AH150" s="2"/>
      <c r="AI150" s="2"/>
    </row>
    <row r="151" spans="25:35">
      <c r="Y151" s="2"/>
      <c r="Z151" s="2"/>
      <c r="AA151" s="2"/>
      <c r="AB151" s="2"/>
      <c r="AG151" s="2"/>
      <c r="AH151" s="2"/>
      <c r="AI151" s="2"/>
    </row>
    <row r="152" spans="25:35">
      <c r="Y152" s="2"/>
      <c r="Z152" s="2"/>
      <c r="AA152" s="2"/>
      <c r="AB152" s="2"/>
      <c r="AG152" s="2"/>
      <c r="AH152" s="2"/>
      <c r="AI152" s="2"/>
    </row>
    <row r="153" spans="25:35">
      <c r="Y153" s="2"/>
      <c r="Z153" s="2"/>
      <c r="AA153" s="2"/>
      <c r="AB153" s="2"/>
      <c r="AG153" s="2"/>
      <c r="AH153" s="2"/>
      <c r="AI153" s="2"/>
    </row>
    <row r="154" spans="25:35">
      <c r="Y154" s="2"/>
      <c r="Z154" s="2"/>
      <c r="AA154" s="2"/>
      <c r="AB154" s="2"/>
      <c r="AG154" s="2"/>
      <c r="AH154" s="2"/>
      <c r="AI154" s="2"/>
    </row>
    <row r="155" spans="25:35">
      <c r="Y155" s="2"/>
      <c r="Z155" s="2"/>
      <c r="AA155" s="2"/>
      <c r="AB155" s="2"/>
      <c r="AG155" s="2"/>
      <c r="AH155" s="2"/>
      <c r="AI155" s="2"/>
    </row>
    <row r="156" spans="25:35">
      <c r="Y156" s="2"/>
      <c r="Z156" s="2"/>
      <c r="AA156" s="2"/>
      <c r="AB156" s="2"/>
      <c r="AG156" s="2"/>
      <c r="AH156" s="2"/>
      <c r="AI156" s="2"/>
    </row>
    <row r="157" spans="25:35">
      <c r="Y157" s="2"/>
      <c r="Z157" s="2"/>
      <c r="AA157" s="2"/>
      <c r="AB157" s="2"/>
      <c r="AG157" s="2"/>
      <c r="AH157" s="2"/>
      <c r="AI157" s="2"/>
    </row>
    <row r="158" spans="25:35">
      <c r="Y158" s="2"/>
      <c r="Z158" s="2"/>
      <c r="AA158" s="2"/>
      <c r="AB158" s="2"/>
      <c r="AG158" s="2"/>
      <c r="AH158" s="2"/>
      <c r="AI158" s="2"/>
    </row>
    <row r="159" spans="25:35">
      <c r="Y159" s="2"/>
      <c r="Z159" s="2"/>
      <c r="AA159" s="2"/>
      <c r="AB159" s="2"/>
      <c r="AG159" s="2"/>
      <c r="AH159" s="2"/>
      <c r="AI159" s="2"/>
    </row>
    <row r="160" spans="25:35">
      <c r="Y160" s="2"/>
      <c r="Z160" s="2"/>
      <c r="AA160" s="2"/>
      <c r="AB160" s="2"/>
      <c r="AG160" s="2"/>
      <c r="AH160" s="2"/>
      <c r="AI160" s="2"/>
    </row>
    <row r="161" spans="25:36">
      <c r="Y161" s="2"/>
      <c r="Z161" s="2"/>
      <c r="AA161" s="2"/>
      <c r="AB161" s="2"/>
      <c r="AG161" s="2"/>
      <c r="AH161" s="2"/>
      <c r="AI161" s="2"/>
    </row>
    <row r="162" spans="25:36">
      <c r="Y162" s="2"/>
      <c r="Z162" s="2"/>
      <c r="AA162" s="2"/>
      <c r="AB162" s="2"/>
      <c r="AG162" s="2"/>
      <c r="AH162" s="2"/>
      <c r="AI162" s="2"/>
      <c r="AJ162" s="2"/>
    </row>
    <row r="163" spans="25:36">
      <c r="Y163" s="2"/>
      <c r="Z163" s="2"/>
      <c r="AA163" s="2"/>
      <c r="AB163" s="2"/>
      <c r="AG163" s="2"/>
      <c r="AH163" s="2"/>
      <c r="AI163" s="2"/>
    </row>
    <row r="164" spans="25:36">
      <c r="Y164" s="2"/>
      <c r="Z164" s="2"/>
      <c r="AA164" s="2"/>
      <c r="AB164" s="2"/>
      <c r="AG164" s="2"/>
      <c r="AH164" s="2"/>
      <c r="AI164" s="2"/>
    </row>
    <row r="165" spans="25:36">
      <c r="Y165" s="2"/>
      <c r="Z165" s="2"/>
      <c r="AA165" s="2"/>
      <c r="AB165" s="2"/>
      <c r="AG165" s="2"/>
      <c r="AH165" s="2"/>
      <c r="AI165" s="2"/>
    </row>
    <row r="166" spans="25:36">
      <c r="Y166" s="2"/>
      <c r="Z166" s="2"/>
      <c r="AA166" s="2"/>
      <c r="AB166" s="2"/>
      <c r="AG166" s="2"/>
      <c r="AH166" s="2"/>
      <c r="AI166" s="2"/>
    </row>
    <row r="167" spans="25:36">
      <c r="Y167" s="2"/>
      <c r="Z167" s="2"/>
      <c r="AA167" s="2"/>
      <c r="AB167" s="2"/>
      <c r="AG167" s="2"/>
      <c r="AH167" s="2"/>
      <c r="AI167" s="2"/>
    </row>
    <row r="168" spans="25:36">
      <c r="Y168" s="2"/>
      <c r="Z168" s="2"/>
      <c r="AA168" s="2"/>
      <c r="AB168" s="2"/>
      <c r="AG168" s="2"/>
      <c r="AH168" s="2"/>
      <c r="AI168" s="2"/>
    </row>
    <row r="169" spans="25:36">
      <c r="Y169" s="2"/>
      <c r="Z169" s="2"/>
      <c r="AA169" s="2"/>
      <c r="AB169" s="2"/>
      <c r="AG169" s="2"/>
      <c r="AH169" s="2"/>
      <c r="AI169" s="2"/>
    </row>
    <row r="170" spans="25:36">
      <c r="Y170" s="2"/>
      <c r="Z170" s="2"/>
      <c r="AA170" s="2"/>
      <c r="AB170" s="2"/>
      <c r="AG170" s="2"/>
      <c r="AH170" s="2"/>
      <c r="AI170" s="2"/>
    </row>
    <row r="171" spans="25:36">
      <c r="Y171" s="2"/>
      <c r="Z171" s="2"/>
      <c r="AA171" s="2"/>
      <c r="AB171" s="2"/>
      <c r="AG171" s="2"/>
      <c r="AH171" s="2"/>
      <c r="AI171" s="2"/>
    </row>
    <row r="172" spans="25:36">
      <c r="Y172" s="2"/>
      <c r="Z172" s="2"/>
      <c r="AA172" s="2"/>
      <c r="AB172" s="2"/>
      <c r="AG172" s="2"/>
      <c r="AH172" s="2"/>
      <c r="AI172" s="2"/>
    </row>
    <row r="173" spans="25:36">
      <c r="Y173" s="2"/>
      <c r="Z173" s="2"/>
      <c r="AA173" s="2"/>
      <c r="AB173" s="2"/>
    </row>
    <row r="174" spans="25:36">
      <c r="Y174" s="2"/>
      <c r="Z174" s="2"/>
      <c r="AA174" s="2"/>
      <c r="AB174" s="2"/>
    </row>
    <row r="175" spans="25:36">
      <c r="Y175" s="2"/>
      <c r="Z175" s="2"/>
      <c r="AA175" s="2"/>
      <c r="AB175" s="2"/>
    </row>
    <row r="176" spans="25:36">
      <c r="Y176" s="2"/>
      <c r="Z176" s="2"/>
      <c r="AA176" s="2"/>
      <c r="AB176" s="2"/>
    </row>
    <row r="177" spans="25:28">
      <c r="Y177" s="2"/>
      <c r="Z177" s="2"/>
      <c r="AA177" s="2"/>
      <c r="AB177" s="2"/>
    </row>
    <row r="178" spans="25:28">
      <c r="Y178" s="2"/>
      <c r="Z178" s="2"/>
      <c r="AA178" s="2"/>
      <c r="AB178" s="2"/>
    </row>
    <row r="179" spans="25:28">
      <c r="Y179" s="2"/>
      <c r="Z179" s="2"/>
      <c r="AA179" s="2"/>
      <c r="AB179" s="2"/>
    </row>
    <row r="180" spans="25:28">
      <c r="Y180" s="2"/>
      <c r="Z180" s="2"/>
      <c r="AA180" s="2"/>
      <c r="AB180" s="2"/>
    </row>
    <row r="181" spans="25:28">
      <c r="Y181" s="2"/>
      <c r="Z181" s="2"/>
      <c r="AA181" s="2"/>
      <c r="AB181" s="2"/>
    </row>
    <row r="182" spans="25:28">
      <c r="Y182" s="2"/>
      <c r="Z182" s="2"/>
      <c r="AA182" s="2"/>
      <c r="AB182" s="2"/>
    </row>
    <row r="183" spans="25:28">
      <c r="Y183" s="2"/>
      <c r="Z183" s="2"/>
      <c r="AA183" s="2"/>
      <c r="AB183" s="2"/>
    </row>
    <row r="184" spans="25:28">
      <c r="Y184" s="2"/>
      <c r="Z184" s="2"/>
      <c r="AA184" s="2"/>
      <c r="AB184" s="2"/>
    </row>
    <row r="185" spans="25:28">
      <c r="Y185" s="2"/>
      <c r="Z185" s="2"/>
      <c r="AA185" s="2"/>
      <c r="AB185" s="2"/>
    </row>
    <row r="186" spans="25:28">
      <c r="Y186" s="2"/>
      <c r="Z186" s="2"/>
      <c r="AA186" s="2"/>
      <c r="AB186" s="2"/>
    </row>
    <row r="187" spans="25:28">
      <c r="Y187" s="2"/>
      <c r="Z187" s="2"/>
      <c r="AA187" s="2"/>
      <c r="AB187" s="2"/>
    </row>
    <row r="188" spans="25:28">
      <c r="Y188" s="2"/>
      <c r="Z188" s="2"/>
      <c r="AA188" s="2"/>
      <c r="AB188" s="2"/>
    </row>
    <row r="189" spans="25:28">
      <c r="Y189" s="2"/>
      <c r="Z189" s="2"/>
      <c r="AA189" s="2"/>
      <c r="AB189" s="2"/>
    </row>
    <row r="190" spans="25:28">
      <c r="Y190" s="2"/>
      <c r="Z190" s="2"/>
      <c r="AA190" s="2"/>
      <c r="AB190" s="2"/>
    </row>
    <row r="191" spans="25:28">
      <c r="Y191" s="2"/>
      <c r="Z191" s="2"/>
      <c r="AA191" s="2"/>
      <c r="AB191" s="2"/>
    </row>
    <row r="192" spans="25:28">
      <c r="Y192" s="2"/>
      <c r="Z192" s="2"/>
      <c r="AA192" s="2"/>
      <c r="AB192" s="2"/>
    </row>
    <row r="193" spans="25:28">
      <c r="Y193" s="2"/>
      <c r="Z193" s="2"/>
      <c r="AA193" s="2"/>
      <c r="AB193" s="2"/>
    </row>
    <row r="194" spans="25:28">
      <c r="Y194" s="2"/>
      <c r="Z194" s="2"/>
      <c r="AA194" s="2"/>
      <c r="AB194" s="2"/>
    </row>
    <row r="195" spans="25:28">
      <c r="Y195" s="2"/>
      <c r="Z195" s="2"/>
      <c r="AA195" s="2"/>
      <c r="AB195" s="2"/>
    </row>
    <row r="196" spans="25:28">
      <c r="Y196" s="2"/>
      <c r="Z196" s="2"/>
      <c r="AA196" s="2"/>
      <c r="AB196" s="2"/>
    </row>
    <row r="197" spans="25:28">
      <c r="Y197" s="2"/>
      <c r="Z197" s="2"/>
      <c r="AA197" s="2"/>
      <c r="AB197" s="2"/>
    </row>
    <row r="198" spans="25:28">
      <c r="Y198" s="2"/>
      <c r="Z198" s="2"/>
      <c r="AA198" s="2"/>
      <c r="AB198" s="2"/>
    </row>
    <row r="199" spans="25:28">
      <c r="Y199" s="2"/>
      <c r="Z199" s="2"/>
      <c r="AA199" s="2"/>
      <c r="AB199" s="2"/>
    </row>
    <row r="200" spans="25:28">
      <c r="Y200" s="2"/>
      <c r="Z200" s="2"/>
      <c r="AA200" s="2"/>
      <c r="AB200" s="2"/>
    </row>
    <row r="201" spans="25:28">
      <c r="Y201" s="2"/>
      <c r="Z201" s="2"/>
      <c r="AA201" s="2"/>
      <c r="AB201" s="2"/>
    </row>
    <row r="202" spans="25:28">
      <c r="Y202" s="2"/>
      <c r="Z202" s="2"/>
      <c r="AA202" s="2"/>
      <c r="AB202" s="2"/>
    </row>
    <row r="203" spans="25:28">
      <c r="Y203" s="2"/>
      <c r="Z203" s="2"/>
      <c r="AA203" s="2"/>
      <c r="AB203" s="2"/>
    </row>
    <row r="204" spans="25:28">
      <c r="Y204" s="2"/>
      <c r="Z204" s="2"/>
      <c r="AA204" s="2"/>
      <c r="AB204" s="2"/>
    </row>
    <row r="205" spans="25:28">
      <c r="Y205" s="2"/>
      <c r="Z205" s="2"/>
      <c r="AA205" s="2"/>
      <c r="AB205" s="2"/>
    </row>
    <row r="206" spans="25:28">
      <c r="Y206" s="2"/>
      <c r="Z206" s="2"/>
      <c r="AA206" s="2"/>
      <c r="AB206" s="2"/>
    </row>
    <row r="207" spans="25:28">
      <c r="Y207" s="2"/>
      <c r="Z207" s="2"/>
      <c r="AA207" s="2"/>
      <c r="AB207" s="2"/>
    </row>
    <row r="208" spans="25:28">
      <c r="Y208" s="2"/>
      <c r="Z208" s="2"/>
      <c r="AA208" s="2"/>
      <c r="AB208" s="2"/>
    </row>
    <row r="209" spans="25:28">
      <c r="Y209" s="2"/>
      <c r="Z209" s="2"/>
      <c r="AA209" s="2"/>
      <c r="AB209" s="2"/>
    </row>
    <row r="210" spans="25:28">
      <c r="Y210" s="2"/>
      <c r="Z210" s="2"/>
      <c r="AA210" s="2"/>
      <c r="AB210" s="2"/>
    </row>
    <row r="211" spans="25:28">
      <c r="Y211" s="2"/>
      <c r="Z211" s="2"/>
      <c r="AA211" s="2"/>
      <c r="AB211" s="2"/>
    </row>
    <row r="212" spans="25:28">
      <c r="Y212" s="2"/>
      <c r="Z212" s="2"/>
      <c r="AA212" s="2"/>
      <c r="AB212" s="2"/>
    </row>
    <row r="213" spans="25:28">
      <c r="Y213" s="2"/>
      <c r="Z213" s="2"/>
      <c r="AA213" s="2"/>
      <c r="AB213" s="2"/>
    </row>
    <row r="214" spans="25:28">
      <c r="Y214" s="2"/>
      <c r="Z214" s="2"/>
      <c r="AA214" s="2"/>
      <c r="AB214" s="2"/>
    </row>
    <row r="215" spans="25:28">
      <c r="Y215" s="2"/>
      <c r="Z215" s="2"/>
      <c r="AA215" s="2"/>
      <c r="AB215" s="2"/>
    </row>
    <row r="216" spans="25:28">
      <c r="Y216" s="2"/>
      <c r="Z216" s="2"/>
      <c r="AA216" s="2"/>
      <c r="AB216" s="2"/>
    </row>
    <row r="217" spans="25:28">
      <c r="Y217" s="2"/>
      <c r="Z217" s="2"/>
      <c r="AA217" s="2"/>
      <c r="AB217" s="2"/>
    </row>
    <row r="218" spans="25:28">
      <c r="Y218" s="2"/>
      <c r="Z218" s="2"/>
      <c r="AA218" s="2"/>
      <c r="AB218" s="2"/>
    </row>
    <row r="219" spans="25:28">
      <c r="Y219" s="2"/>
      <c r="Z219" s="2"/>
      <c r="AA219" s="2"/>
      <c r="AB219" s="2"/>
    </row>
    <row r="220" spans="25:28">
      <c r="Y220" s="2"/>
      <c r="Z220" s="2"/>
      <c r="AA220" s="2"/>
      <c r="AB220" s="2"/>
    </row>
    <row r="221" spans="25:28">
      <c r="Y221" s="2"/>
      <c r="Z221" s="2"/>
      <c r="AA221" s="2"/>
      <c r="AB221" s="2"/>
    </row>
    <row r="222" spans="25:28">
      <c r="Y222" s="2"/>
      <c r="Z222" s="2"/>
      <c r="AA222" s="2"/>
      <c r="AB222" s="2"/>
    </row>
    <row r="223" spans="25:28">
      <c r="Y223" s="2"/>
      <c r="Z223" s="2"/>
      <c r="AA223" s="2"/>
      <c r="AB223" s="2"/>
    </row>
    <row r="224" spans="25:28">
      <c r="Y224" s="2"/>
      <c r="Z224" s="2"/>
      <c r="AA224" s="2"/>
      <c r="AB224" s="2"/>
    </row>
    <row r="225" spans="25:28">
      <c r="Y225" s="2"/>
      <c r="Z225" s="2"/>
      <c r="AA225" s="2"/>
      <c r="AB225" s="2"/>
    </row>
    <row r="226" spans="25:28">
      <c r="Y226" s="2"/>
      <c r="Z226" s="2"/>
      <c r="AA226" s="2"/>
      <c r="AB226" s="2"/>
    </row>
    <row r="227" spans="25:28">
      <c r="Y227" s="2"/>
      <c r="Z227" s="2"/>
      <c r="AA227" s="2"/>
      <c r="AB227" s="2"/>
    </row>
    <row r="228" spans="25:28">
      <c r="Y228" s="2"/>
      <c r="Z228" s="2"/>
      <c r="AA228" s="2"/>
      <c r="AB228" s="2"/>
    </row>
    <row r="229" spans="25:28">
      <c r="Y229" s="2"/>
      <c r="Z229" s="2"/>
      <c r="AA229" s="2"/>
      <c r="AB229" s="2"/>
    </row>
    <row r="230" spans="25:28">
      <c r="Y230" s="2"/>
      <c r="Z230" s="2"/>
      <c r="AA230" s="2"/>
      <c r="AB230" s="2"/>
    </row>
    <row r="231" spans="25:28">
      <c r="Y231" s="2"/>
      <c r="Z231" s="2"/>
      <c r="AA231" s="2"/>
      <c r="AB231" s="2"/>
    </row>
    <row r="232" spans="25:28">
      <c r="Y232" s="2"/>
      <c r="Z232" s="2"/>
      <c r="AA232" s="2"/>
      <c r="AB232" s="2"/>
    </row>
    <row r="233" spans="25:28">
      <c r="Y233" s="2"/>
      <c r="Z233" s="2"/>
      <c r="AA233" s="2"/>
      <c r="AB233" s="2"/>
    </row>
    <row r="234" spans="25:28">
      <c r="Y234" s="2"/>
      <c r="Z234" s="2"/>
      <c r="AA234" s="2"/>
      <c r="AB234" s="2"/>
    </row>
    <row r="235" spans="25:28">
      <c r="Y235" s="2"/>
      <c r="Z235" s="2"/>
      <c r="AA235" s="2"/>
      <c r="AB235" s="2"/>
    </row>
    <row r="236" spans="25:28">
      <c r="Y236" s="2"/>
      <c r="Z236" s="2"/>
      <c r="AA236" s="2"/>
      <c r="AB236" s="2"/>
    </row>
    <row r="237" spans="25:28">
      <c r="Y237" s="2"/>
      <c r="Z237" s="2"/>
      <c r="AA237" s="2"/>
      <c r="AB237" s="2"/>
    </row>
    <row r="238" spans="25:28">
      <c r="Y238" s="2"/>
      <c r="Z238" s="2"/>
      <c r="AA238" s="2"/>
      <c r="AB238" s="2"/>
    </row>
    <row r="239" spans="25:28">
      <c r="Y239" s="2"/>
      <c r="Z239" s="2"/>
      <c r="AA239" s="2"/>
      <c r="AB239" s="2"/>
    </row>
    <row r="240" spans="25:28">
      <c r="Y240" s="2"/>
      <c r="Z240" s="2"/>
      <c r="AA240" s="2"/>
      <c r="AB240" s="2"/>
    </row>
    <row r="241" spans="25:28">
      <c r="Y241" s="2"/>
      <c r="Z241" s="2"/>
      <c r="AA241" s="2"/>
      <c r="AB241" s="2"/>
    </row>
    <row r="242" spans="25:28">
      <c r="Y242" s="2"/>
      <c r="Z242" s="2"/>
      <c r="AA242" s="2"/>
      <c r="AB242" s="2"/>
    </row>
    <row r="243" spans="25:28">
      <c r="Y243" s="2"/>
      <c r="Z243" s="2"/>
      <c r="AA243" s="2"/>
      <c r="AB243" s="2"/>
    </row>
    <row r="244" spans="25:28">
      <c r="Y244" s="2"/>
      <c r="Z244" s="2"/>
      <c r="AA244" s="2"/>
      <c r="AB244" s="2"/>
    </row>
    <row r="245" spans="25:28">
      <c r="Y245" s="2"/>
      <c r="Z245" s="2"/>
      <c r="AA245" s="2"/>
      <c r="AB245" s="2"/>
    </row>
    <row r="246" spans="25:28">
      <c r="Y246" s="2"/>
      <c r="Z246" s="2"/>
      <c r="AA246" s="2"/>
      <c r="AB246" s="2"/>
    </row>
    <row r="247" spans="25:28">
      <c r="Y247" s="2"/>
      <c r="Z247" s="2"/>
      <c r="AA247" s="2"/>
      <c r="AB247" s="2"/>
    </row>
    <row r="248" spans="25:28">
      <c r="Y248" s="2"/>
      <c r="Z248" s="2"/>
      <c r="AA248" s="2"/>
      <c r="AB248" s="2"/>
    </row>
    <row r="249" spans="25:28">
      <c r="Y249" s="2"/>
      <c r="Z249" s="2"/>
      <c r="AA249" s="2"/>
      <c r="AB249" s="2"/>
    </row>
    <row r="250" spans="25:28">
      <c r="Y250" s="2"/>
      <c r="Z250" s="2"/>
      <c r="AA250" s="2"/>
      <c r="AB250" s="2"/>
    </row>
    <row r="251" spans="25:28">
      <c r="Y251" s="2"/>
      <c r="Z251" s="2"/>
      <c r="AA251" s="2"/>
      <c r="AB251" s="2"/>
    </row>
    <row r="252" spans="25:28">
      <c r="Y252" s="2"/>
      <c r="Z252" s="2"/>
      <c r="AA252" s="2"/>
      <c r="AB252" s="2"/>
    </row>
    <row r="253" spans="25:28">
      <c r="Y253" s="2"/>
      <c r="Z253" s="2"/>
      <c r="AA253" s="2"/>
      <c r="AB253" s="2"/>
    </row>
    <row r="254" spans="25:28">
      <c r="Y254" s="2"/>
      <c r="Z254" s="2"/>
      <c r="AA254" s="2"/>
      <c r="AB254" s="2"/>
    </row>
    <row r="255" spans="25:28">
      <c r="Y255" s="2"/>
      <c r="Z255" s="2"/>
      <c r="AA255" s="2"/>
      <c r="AB255" s="2"/>
    </row>
    <row r="256" spans="25:28">
      <c r="Y256" s="2"/>
      <c r="Z256" s="2"/>
      <c r="AA256" s="2"/>
      <c r="AB256" s="2"/>
    </row>
    <row r="257" spans="25:28">
      <c r="Y257" s="2"/>
      <c r="Z257" s="2"/>
      <c r="AA257" s="2"/>
      <c r="AB257" s="2"/>
    </row>
    <row r="258" spans="25:28">
      <c r="Y258" s="2"/>
      <c r="Z258" s="2"/>
      <c r="AA258" s="2"/>
      <c r="AB258" s="2"/>
    </row>
    <row r="259" spans="25:28">
      <c r="Y259" s="2"/>
      <c r="Z259" s="2"/>
      <c r="AA259" s="2"/>
      <c r="AB259" s="2"/>
    </row>
    <row r="260" spans="25:28">
      <c r="Y260" s="2"/>
      <c r="Z260" s="2"/>
      <c r="AA260" s="2"/>
      <c r="AB260" s="2"/>
    </row>
    <row r="261" spans="25:28">
      <c r="Y261" s="2"/>
      <c r="Z261" s="2"/>
      <c r="AA261" s="2"/>
      <c r="AB261" s="2"/>
    </row>
    <row r="262" spans="25:28">
      <c r="Y262" s="2"/>
      <c r="Z262" s="2"/>
      <c r="AA262" s="2"/>
      <c r="AB262" s="2"/>
    </row>
    <row r="263" spans="25:28">
      <c r="Y263" s="2"/>
      <c r="Z263" s="2"/>
      <c r="AA263" s="2"/>
      <c r="AB263" s="2"/>
    </row>
    <row r="264" spans="25:28">
      <c r="Y264" s="2"/>
      <c r="Z264" s="2"/>
      <c r="AA264" s="2"/>
      <c r="AB264" s="2"/>
    </row>
    <row r="265" spans="25:28">
      <c r="Y265" s="2"/>
      <c r="Z265" s="2"/>
      <c r="AA265" s="2"/>
      <c r="AB265" s="2"/>
    </row>
    <row r="266" spans="25:28">
      <c r="Y266" s="2"/>
      <c r="Z266" s="2"/>
      <c r="AA266" s="2"/>
      <c r="AB266" s="2"/>
    </row>
    <row r="267" spans="25:28">
      <c r="Y267" s="2"/>
      <c r="Z267" s="2"/>
      <c r="AA267" s="2"/>
      <c r="AB267" s="2"/>
    </row>
    <row r="268" spans="25:28">
      <c r="Y268" s="2"/>
      <c r="Z268" s="2"/>
      <c r="AA268" s="2"/>
      <c r="AB268" s="2"/>
    </row>
    <row r="269" spans="25:28">
      <c r="Y269" s="2"/>
      <c r="Z269" s="2"/>
      <c r="AA269" s="2"/>
      <c r="AB269" s="2"/>
    </row>
    <row r="270" spans="25:28">
      <c r="Y270" s="2"/>
      <c r="Z270" s="2"/>
      <c r="AA270" s="2"/>
      <c r="AB270" s="2"/>
    </row>
    <row r="271" spans="25:28">
      <c r="Y271" s="2"/>
      <c r="Z271" s="2"/>
      <c r="AA271" s="2"/>
      <c r="AB271" s="2"/>
    </row>
    <row r="272" spans="25:28">
      <c r="Y272" s="2"/>
      <c r="Z272" s="2"/>
      <c r="AA272" s="2"/>
      <c r="AB272" s="2"/>
    </row>
    <row r="273" spans="25:28">
      <c r="Y273" s="2"/>
      <c r="Z273" s="2"/>
      <c r="AA273" s="2"/>
      <c r="AB273" s="2"/>
    </row>
    <row r="274" spans="25:28">
      <c r="Y274" s="2"/>
      <c r="Z274" s="2"/>
      <c r="AA274" s="2"/>
      <c r="AB274" s="2"/>
    </row>
    <row r="275" spans="25:28">
      <c r="Y275" s="2"/>
      <c r="Z275" s="2"/>
      <c r="AA275" s="2"/>
      <c r="AB275" s="2"/>
    </row>
    <row r="276" spans="25:28">
      <c r="Y276" s="2"/>
      <c r="Z276" s="2"/>
      <c r="AA276" s="2"/>
      <c r="AB276" s="2"/>
    </row>
    <row r="277" spans="25:28">
      <c r="Y277" s="2"/>
      <c r="Z277" s="2"/>
      <c r="AA277" s="2"/>
      <c r="AB277" s="2"/>
    </row>
    <row r="278" spans="25:28">
      <c r="Y278" s="2"/>
      <c r="Z278" s="2"/>
      <c r="AA278" s="2"/>
      <c r="AB278" s="2"/>
    </row>
    <row r="279" spans="25:28">
      <c r="Y279" s="2"/>
      <c r="Z279" s="2"/>
      <c r="AA279" s="2"/>
      <c r="AB279" s="2"/>
    </row>
    <row r="280" spans="25:28">
      <c r="Y280" s="2"/>
      <c r="Z280" s="2"/>
      <c r="AA280" s="2"/>
      <c r="AB280" s="2"/>
    </row>
    <row r="281" spans="25:28">
      <c r="Y281" s="2"/>
      <c r="Z281" s="2"/>
      <c r="AA281" s="2"/>
      <c r="AB281" s="2"/>
    </row>
    <row r="282" spans="25:28">
      <c r="Y282" s="2"/>
      <c r="Z282" s="2"/>
      <c r="AA282" s="2"/>
      <c r="AB282" s="2"/>
    </row>
    <row r="283" spans="25:28">
      <c r="Y283" s="2"/>
      <c r="Z283" s="2"/>
      <c r="AA283" s="2"/>
      <c r="AB283" s="2"/>
    </row>
    <row r="284" spans="25:28">
      <c r="Y284" s="2"/>
      <c r="Z284" s="2"/>
      <c r="AA284" s="2"/>
      <c r="AB284" s="2"/>
    </row>
    <row r="285" spans="25:28">
      <c r="Y285" s="2"/>
      <c r="Z285" s="2"/>
      <c r="AA285" s="2"/>
      <c r="AB285" s="2"/>
    </row>
    <row r="286" spans="25:28">
      <c r="Y286" s="2"/>
      <c r="Z286" s="2"/>
      <c r="AA286" s="2"/>
      <c r="AB286" s="2"/>
    </row>
    <row r="287" spans="25:28">
      <c r="Y287" s="2"/>
      <c r="Z287" s="2"/>
      <c r="AA287" s="2"/>
      <c r="AB287" s="2"/>
    </row>
    <row r="288" spans="25:28">
      <c r="Y288" s="2"/>
      <c r="Z288" s="2"/>
      <c r="AA288" s="2"/>
    </row>
    <row r="289" spans="25:27">
      <c r="Y289" s="2"/>
      <c r="Z289" s="2"/>
      <c r="AA289" s="2"/>
    </row>
    <row r="290" spans="25:27">
      <c r="Y290" s="2"/>
      <c r="Z290" s="2"/>
      <c r="AA290" s="2"/>
    </row>
    <row r="291" spans="25:27">
      <c r="Y291" s="2"/>
      <c r="Z291" s="2"/>
      <c r="AA291" s="2"/>
    </row>
    <row r="292" spans="25:27">
      <c r="Y292" s="2"/>
      <c r="Z292" s="2"/>
      <c r="AA292" s="2"/>
    </row>
    <row r="293" spans="25:27">
      <c r="Y293" s="2"/>
      <c r="Z293" s="2"/>
      <c r="AA293" s="2"/>
    </row>
    <row r="294" spans="25:27">
      <c r="Y294" s="2"/>
      <c r="Z294" s="2"/>
      <c r="AA294" s="2"/>
    </row>
    <row r="295" spans="25:27">
      <c r="Y295" s="2"/>
      <c r="Z295" s="2"/>
      <c r="AA295" s="2"/>
    </row>
    <row r="296" spans="25:27">
      <c r="Y296" s="2"/>
      <c r="Z296" s="2"/>
      <c r="AA296" s="2"/>
    </row>
    <row r="297" spans="25:27">
      <c r="Y297" s="2"/>
      <c r="Z297" s="2"/>
      <c r="AA297" s="2"/>
    </row>
    <row r="298" spans="25:27">
      <c r="Y298" s="2"/>
      <c r="Z298" s="2"/>
      <c r="AA298" s="2"/>
    </row>
    <row r="299" spans="25:27">
      <c r="Y299" s="2"/>
      <c r="Z299" s="2"/>
      <c r="AA299" s="2"/>
    </row>
    <row r="300" spans="25:27">
      <c r="Y300" s="2"/>
      <c r="Z300" s="2"/>
      <c r="AA300" s="2"/>
    </row>
    <row r="301" spans="25:27">
      <c r="Y301" s="2"/>
      <c r="Z301" s="2"/>
      <c r="AA301" s="2"/>
    </row>
    <row r="302" spans="25:27">
      <c r="Y302" s="2"/>
      <c r="Z302" s="2"/>
      <c r="AA302" s="2"/>
    </row>
    <row r="303" spans="25:27">
      <c r="Y303" s="2"/>
      <c r="Z303" s="2"/>
      <c r="AA303" s="2"/>
    </row>
    <row r="304" spans="25:27">
      <c r="Y304" s="2"/>
      <c r="Z304" s="2"/>
      <c r="AA304" s="2"/>
    </row>
    <row r="305" spans="25:27">
      <c r="Y305" s="2"/>
      <c r="Z305" s="2"/>
      <c r="AA305" s="2"/>
    </row>
    <row r="306" spans="25:27">
      <c r="Y306" s="2"/>
      <c r="Z306" s="2"/>
      <c r="AA306" s="2"/>
    </row>
    <row r="307" spans="25:27">
      <c r="Y307" s="2"/>
      <c r="Z307" s="2"/>
      <c r="AA307" s="2"/>
    </row>
    <row r="308" spans="25:27">
      <c r="Y308" s="2"/>
      <c r="Z308" s="2"/>
      <c r="AA308" s="2"/>
    </row>
    <row r="309" spans="25:27">
      <c r="Y309" s="2"/>
      <c r="Z309" s="2"/>
      <c r="AA309" s="2"/>
    </row>
    <row r="310" spans="25:27">
      <c r="Y310" s="2"/>
      <c r="Z310" s="2"/>
      <c r="AA310" s="2"/>
    </row>
    <row r="311" spans="25:27">
      <c r="Y311" s="2"/>
      <c r="Z311" s="2"/>
      <c r="AA311" s="2"/>
    </row>
    <row r="312" spans="25:27">
      <c r="Y312" s="2"/>
      <c r="Z312" s="2"/>
      <c r="AA312" s="2"/>
    </row>
    <row r="313" spans="25:27">
      <c r="Y313" s="2"/>
      <c r="Z313" s="2"/>
      <c r="AA313" s="2"/>
    </row>
    <row r="314" spans="25:27">
      <c r="Y314" s="2"/>
      <c r="Z314" s="2"/>
      <c r="AA314" s="2"/>
    </row>
    <row r="315" spans="25:27">
      <c r="Y315" s="2"/>
      <c r="Z315" s="2"/>
      <c r="AA315" s="2"/>
    </row>
    <row r="316" spans="25:27">
      <c r="Y316" s="2"/>
      <c r="Z316" s="2"/>
      <c r="AA316" s="2"/>
    </row>
    <row r="317" spans="25:27">
      <c r="Y317" s="2"/>
      <c r="Z317" s="2"/>
      <c r="AA317" s="2"/>
    </row>
    <row r="318" spans="25:27">
      <c r="Y318" s="2"/>
      <c r="Z318" s="2"/>
      <c r="AA318" s="2"/>
    </row>
    <row r="319" spans="25:27">
      <c r="Y319" s="2"/>
      <c r="Z319" s="2"/>
      <c r="AA319" s="2"/>
    </row>
    <row r="320" spans="25:27">
      <c r="Y320" s="2"/>
      <c r="Z320" s="2"/>
      <c r="AA320" s="2"/>
    </row>
    <row r="321" spans="25:27">
      <c r="Y321" s="2"/>
      <c r="Z321" s="2"/>
      <c r="AA321" s="2"/>
    </row>
    <row r="322" spans="25:27">
      <c r="Y322" s="2"/>
      <c r="Z322" s="2"/>
      <c r="AA322" s="2"/>
    </row>
    <row r="323" spans="25:27">
      <c r="Y323" s="2"/>
      <c r="Z323" s="2"/>
      <c r="AA323" s="2"/>
    </row>
    <row r="324" spans="25:27">
      <c r="Y324" s="2"/>
      <c r="Z324" s="2"/>
      <c r="AA324" s="2"/>
    </row>
    <row r="325" spans="25:27">
      <c r="Y325" s="2"/>
      <c r="Z325" s="2"/>
      <c r="AA325" s="2"/>
    </row>
    <row r="326" spans="25:27">
      <c r="Y326" s="2"/>
      <c r="Z326" s="2"/>
      <c r="AA326" s="2"/>
    </row>
    <row r="327" spans="25:27">
      <c r="Y327" s="2"/>
      <c r="Z327" s="2"/>
      <c r="AA327" s="2"/>
    </row>
    <row r="328" spans="25:27">
      <c r="Y328" s="2"/>
      <c r="Z328" s="2"/>
      <c r="AA328" s="2"/>
    </row>
    <row r="329" spans="25:27">
      <c r="Y329" s="2"/>
      <c r="Z329" s="2"/>
      <c r="AA329" s="2"/>
    </row>
    <row r="330" spans="25:27">
      <c r="Y330" s="2"/>
      <c r="Z330" s="2"/>
      <c r="AA330" s="2"/>
    </row>
    <row r="331" spans="25:27">
      <c r="Y331" s="2"/>
      <c r="Z331" s="2"/>
      <c r="AA331" s="2"/>
    </row>
    <row r="332" spans="25:27">
      <c r="Y332" s="2"/>
      <c r="Z332" s="2"/>
      <c r="AA332" s="2"/>
    </row>
    <row r="333" spans="25:27">
      <c r="Y333" s="2"/>
      <c r="Z333" s="2"/>
      <c r="AA333" s="2"/>
    </row>
    <row r="334" spans="25:27">
      <c r="Y334" s="2"/>
      <c r="Z334" s="2"/>
      <c r="AA334" s="2"/>
    </row>
    <row r="335" spans="25:27">
      <c r="Y335" s="2"/>
      <c r="Z335" s="2"/>
      <c r="AA335" s="2"/>
    </row>
    <row r="336" spans="25:27">
      <c r="Y336" s="2"/>
      <c r="Z336" s="2"/>
      <c r="AA336" s="2"/>
    </row>
    <row r="337" spans="25:27">
      <c r="Y337" s="2"/>
      <c r="Z337" s="2"/>
      <c r="AA337" s="2"/>
    </row>
    <row r="338" spans="25:27">
      <c r="Y338" s="2"/>
      <c r="Z338" s="2"/>
      <c r="AA338" s="2"/>
    </row>
    <row r="339" spans="25:27">
      <c r="Y339" s="2"/>
      <c r="Z339" s="2"/>
      <c r="AA339" s="2"/>
    </row>
    <row r="340" spans="25:27">
      <c r="Y340" s="2"/>
      <c r="Z340" s="2"/>
      <c r="AA340" s="2"/>
    </row>
    <row r="341" spans="25:27">
      <c r="Y341" s="2"/>
      <c r="Z341" s="2"/>
      <c r="AA341" s="2"/>
    </row>
    <row r="342" spans="25:27">
      <c r="Y342" s="2"/>
      <c r="Z342" s="2"/>
      <c r="AA342" s="2"/>
    </row>
    <row r="343" spans="25:27">
      <c r="Y343" s="2"/>
      <c r="Z343" s="2"/>
      <c r="AA343" s="2"/>
    </row>
    <row r="344" spans="25:27">
      <c r="Y344" s="2"/>
      <c r="Z344" s="2"/>
      <c r="AA344" s="2"/>
    </row>
    <row r="345" spans="25:27">
      <c r="Y345" s="2"/>
      <c r="Z345" s="2"/>
      <c r="AA345" s="2"/>
    </row>
    <row r="346" spans="25:27">
      <c r="Y346" s="2"/>
      <c r="Z346" s="2"/>
      <c r="AA346" s="2"/>
    </row>
    <row r="347" spans="25:27">
      <c r="Y347" s="2"/>
      <c r="Z347" s="2"/>
      <c r="AA347" s="2"/>
    </row>
    <row r="348" spans="25:27">
      <c r="Y348" s="2"/>
      <c r="Z348" s="2"/>
      <c r="AA348" s="2"/>
    </row>
    <row r="349" spans="25:27">
      <c r="Y349" s="2"/>
      <c r="Z349" s="2"/>
      <c r="AA349" s="2"/>
    </row>
    <row r="350" spans="25:27">
      <c r="Y350" s="2"/>
      <c r="Z350" s="2"/>
      <c r="AA350" s="2"/>
    </row>
    <row r="351" spans="25:27">
      <c r="Y351" s="2"/>
      <c r="Z351" s="2"/>
      <c r="AA351" s="2"/>
    </row>
    <row r="352" spans="25:27">
      <c r="Y352" s="2"/>
      <c r="Z352" s="2"/>
      <c r="AA352" s="2"/>
    </row>
    <row r="353" spans="25:27">
      <c r="Y353" s="2"/>
      <c r="Z353" s="2"/>
      <c r="AA353" s="2"/>
    </row>
    <row r="354" spans="25:27">
      <c r="Y354" s="2"/>
      <c r="Z354" s="2"/>
      <c r="AA354" s="2"/>
    </row>
    <row r="355" spans="25:27">
      <c r="Y355" s="2"/>
      <c r="Z355" s="2"/>
      <c r="AA355" s="2"/>
    </row>
    <row r="356" spans="25:27">
      <c r="Y356" s="2"/>
      <c r="Z356" s="2"/>
      <c r="AA356" s="2"/>
    </row>
    <row r="357" spans="25:27">
      <c r="Y357" s="2"/>
      <c r="Z357" s="2"/>
      <c r="AA357" s="2"/>
    </row>
    <row r="358" spans="25:27">
      <c r="Y358" s="2"/>
      <c r="Z358" s="2"/>
      <c r="AA358" s="2"/>
    </row>
    <row r="359" spans="25:27">
      <c r="Y359" s="2"/>
      <c r="Z359" s="2"/>
      <c r="AA359" s="2"/>
    </row>
    <row r="360" spans="25:27">
      <c r="Y360" s="2"/>
      <c r="Z360" s="2"/>
      <c r="AA360" s="2"/>
    </row>
    <row r="361" spans="25:27">
      <c r="Y361" s="2"/>
      <c r="Z361" s="2"/>
      <c r="AA361" s="2"/>
    </row>
    <row r="362" spans="25:27">
      <c r="Y362" s="2"/>
      <c r="Z362" s="2"/>
      <c r="AA362" s="2"/>
    </row>
    <row r="363" spans="25:27">
      <c r="Y363" s="2"/>
      <c r="Z363" s="2"/>
      <c r="AA363" s="2"/>
    </row>
    <row r="364" spans="25:27">
      <c r="Y364" s="2"/>
      <c r="Z364" s="2"/>
      <c r="AA364" s="2"/>
    </row>
    <row r="365" spans="25:27">
      <c r="Y365" s="2"/>
      <c r="Z365" s="2"/>
      <c r="AA365" s="2"/>
    </row>
    <row r="366" spans="25:27">
      <c r="Y366" s="2"/>
      <c r="Z366" s="2"/>
      <c r="AA366" s="2"/>
    </row>
    <row r="367" spans="25:27">
      <c r="Y367" s="2"/>
      <c r="Z367" s="2"/>
      <c r="AA367" s="2"/>
    </row>
    <row r="368" spans="25:27">
      <c r="Y368" s="2"/>
      <c r="Z368" s="2"/>
      <c r="AA368" s="2"/>
    </row>
    <row r="369" spans="25:27">
      <c r="Y369" s="2"/>
      <c r="Z369" s="2"/>
      <c r="AA369" s="2"/>
    </row>
    <row r="370" spans="25:27">
      <c r="Y370" s="2"/>
      <c r="Z370" s="2"/>
      <c r="AA370" s="2"/>
    </row>
    <row r="371" spans="25:27">
      <c r="Y371" s="2"/>
      <c r="Z371" s="2"/>
      <c r="AA371" s="2"/>
    </row>
    <row r="372" spans="25:27">
      <c r="Y372" s="2"/>
      <c r="Z372" s="2"/>
      <c r="AA372" s="2"/>
    </row>
    <row r="373" spans="25:27">
      <c r="Y373" s="2"/>
      <c r="Z373" s="2"/>
      <c r="AA373" s="2"/>
    </row>
    <row r="374" spans="25:27">
      <c r="Y374" s="2"/>
      <c r="Z374" s="2"/>
      <c r="AA374" s="2"/>
    </row>
    <row r="375" spans="25:27">
      <c r="Y375" s="2"/>
      <c r="Z375" s="2"/>
      <c r="AA375" s="2"/>
    </row>
    <row r="376" spans="25:27">
      <c r="Y376" s="2"/>
      <c r="Z376" s="2"/>
      <c r="AA376" s="2"/>
    </row>
    <row r="377" spans="25:27">
      <c r="Y377" s="2"/>
      <c r="Z377" s="2"/>
      <c r="AA377" s="2"/>
    </row>
    <row r="378" spans="25:27">
      <c r="Y378" s="2"/>
      <c r="Z378" s="2"/>
      <c r="AA378" s="2"/>
    </row>
    <row r="379" spans="25:27">
      <c r="Y379" s="2"/>
      <c r="Z379" s="2"/>
      <c r="AA379" s="2"/>
    </row>
    <row r="380" spans="25:27">
      <c r="Y380" s="2"/>
      <c r="Z380" s="2"/>
      <c r="AA380" s="2"/>
    </row>
    <row r="381" spans="25:27">
      <c r="Y381" s="2"/>
      <c r="Z381" s="2"/>
      <c r="AA381" s="2"/>
    </row>
    <row r="382" spans="25:27">
      <c r="Y382" s="2"/>
      <c r="Z382" s="2"/>
      <c r="AA382" s="2"/>
    </row>
    <row r="383" spans="25:27">
      <c r="Y383" s="2"/>
      <c r="Z383" s="2"/>
      <c r="AA383" s="2"/>
    </row>
    <row r="384" spans="25:27">
      <c r="Y384" s="2"/>
      <c r="Z384" s="2"/>
      <c r="AA384" s="2"/>
    </row>
    <row r="385" spans="25:27">
      <c r="Y385" s="2"/>
      <c r="Z385" s="2"/>
      <c r="AA385" s="2"/>
    </row>
    <row r="386" spans="25:27">
      <c r="Y386" s="2"/>
      <c r="Z386" s="2"/>
      <c r="AA386" s="2"/>
    </row>
    <row r="387" spans="25:27">
      <c r="Y387" s="2"/>
      <c r="Z387" s="2"/>
      <c r="AA387" s="2"/>
    </row>
    <row r="388" spans="25:27">
      <c r="Y388" s="2"/>
      <c r="Z388" s="2"/>
      <c r="AA388" s="2"/>
    </row>
    <row r="389" spans="25:27">
      <c r="Y389" s="2"/>
      <c r="Z389" s="2"/>
      <c r="AA389" s="2"/>
    </row>
    <row r="390" spans="25:27">
      <c r="Y390" s="2"/>
      <c r="Z390" s="2"/>
      <c r="AA390" s="2"/>
    </row>
    <row r="391" spans="25:27">
      <c r="Y391" s="2"/>
      <c r="Z391" s="2"/>
      <c r="AA391" s="2"/>
    </row>
    <row r="392" spans="25:27">
      <c r="Y392" s="2"/>
      <c r="Z392" s="2"/>
      <c r="AA392" s="2"/>
    </row>
    <row r="393" spans="25:27">
      <c r="Y393" s="2"/>
      <c r="Z393" s="2"/>
      <c r="AA393" s="2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94"/>
  <sheetViews>
    <sheetView topLeftCell="B1" zoomScaleNormal="100" zoomScalePageLayoutView="60" workbookViewId="0">
      <selection activeCell="I2" activeCellId="2" sqref="E2 H2 I2"/>
    </sheetView>
  </sheetViews>
  <sheetFormatPr defaultRowHeight="15"/>
  <cols>
    <col min="1" max="2" width="8.5703125"/>
    <col min="3" max="3" width="12.140625" style="1"/>
    <col min="4" max="4" width="13.7109375" style="1"/>
    <col min="5" max="5" width="11.7109375"/>
    <col min="6" max="6" width="15.7109375" style="1"/>
    <col min="7" max="7" width="14.140625" style="1"/>
    <col min="8" max="8" width="10.7109375" style="1"/>
    <col min="9" max="1025" width="8.5703125"/>
  </cols>
  <sheetData>
    <row r="1" spans="1:16">
      <c r="A1" s="1" t="s">
        <v>635</v>
      </c>
      <c r="B1" s="1" t="s">
        <v>636</v>
      </c>
      <c r="C1" s="1" t="s">
        <v>637</v>
      </c>
      <c r="D1" s="1" t="s">
        <v>638</v>
      </c>
      <c r="E1" s="1" t="s">
        <v>639</v>
      </c>
      <c r="F1" s="1" t="s">
        <v>640</v>
      </c>
      <c r="G1" s="1" t="s">
        <v>641</v>
      </c>
      <c r="H1" s="1" t="s">
        <v>642</v>
      </c>
      <c r="I1" s="1" t="s">
        <v>643</v>
      </c>
      <c r="J1" s="1"/>
      <c r="K1" s="1"/>
      <c r="L1" s="1"/>
    </row>
    <row r="2" spans="1:16">
      <c r="A2" s="1">
        <v>1500</v>
      </c>
      <c r="B2">
        <v>-39.131217999999997</v>
      </c>
      <c r="C2" s="1">
        <f t="shared" ref="C2:C33" si="0">10^(B2/10)</f>
        <v>1.2214570485527367E-4</v>
      </c>
      <c r="D2" s="1">
        <f t="shared" ref="D2:D33" si="1">A2*C2</f>
        <v>0.1832185572829105</v>
      </c>
      <c r="E2">
        <f>SUM(D$2:D$64)/SUM(C$2:C$64)</f>
        <v>25139.382754489052</v>
      </c>
      <c r="F2" s="1">
        <f t="shared" ref="F2:F33" si="2">A2^2*C2</f>
        <v>274.82783592436573</v>
      </c>
      <c r="G2" s="1">
        <f>E2^2</f>
        <v>631988565.27670157</v>
      </c>
      <c r="H2" s="1">
        <f>SQRT((SUM(F$2:F$64)/SUM(C$2:C$64))-G2)</f>
        <v>15210.15783538888</v>
      </c>
      <c r="I2">
        <f>E2/H2</f>
        <v>1.6528022277321957</v>
      </c>
    </row>
    <row r="3" spans="1:16">
      <c r="A3" s="1">
        <v>3000</v>
      </c>
      <c r="B3">
        <v>-38.531761000000003</v>
      </c>
      <c r="C3" s="1">
        <f t="shared" si="0"/>
        <v>1.4022449996259933E-4</v>
      </c>
      <c r="D3" s="1">
        <f t="shared" si="1"/>
        <v>0.42067349988779801</v>
      </c>
      <c r="F3" s="1">
        <f t="shared" si="2"/>
        <v>1262.020499663394</v>
      </c>
    </row>
    <row r="4" spans="1:16">
      <c r="A4" s="1">
        <v>4500</v>
      </c>
      <c r="B4">
        <v>-40.890937999999998</v>
      </c>
      <c r="C4" s="1">
        <f t="shared" si="0"/>
        <v>8.1452834116867758E-5</v>
      </c>
      <c r="D4" s="1">
        <f t="shared" si="1"/>
        <v>0.3665377535259049</v>
      </c>
      <c r="F4" s="1">
        <f t="shared" si="2"/>
        <v>1649.4198908665721</v>
      </c>
      <c r="I4" t="s">
        <v>4</v>
      </c>
    </row>
    <row r="5" spans="1:16">
      <c r="A5" s="1">
        <v>6000</v>
      </c>
      <c r="B5">
        <v>-36.534053999999998</v>
      </c>
      <c r="C5" s="1">
        <f t="shared" si="0"/>
        <v>2.2212354703748341E-4</v>
      </c>
      <c r="D5" s="1">
        <f t="shared" si="1"/>
        <v>1.3327412822249005</v>
      </c>
      <c r="F5" s="1">
        <f t="shared" si="2"/>
        <v>7996.4476933494025</v>
      </c>
      <c r="H5" s="1" t="s">
        <v>644</v>
      </c>
      <c r="I5">
        <v>23913.93</v>
      </c>
      <c r="K5" s="2"/>
      <c r="L5" s="2"/>
      <c r="M5" s="2"/>
    </row>
    <row r="6" spans="1:16">
      <c r="A6" s="1">
        <v>7500</v>
      </c>
      <c r="B6">
        <v>-30.545024999999999</v>
      </c>
      <c r="C6" s="1">
        <f t="shared" si="0"/>
        <v>8.8205872458388239E-4</v>
      </c>
      <c r="D6" s="1">
        <f t="shared" si="1"/>
        <v>6.615440434379118</v>
      </c>
      <c r="F6" s="1">
        <f t="shared" si="2"/>
        <v>49615.803257843385</v>
      </c>
      <c r="H6" s="1" t="s">
        <v>645</v>
      </c>
      <c r="I6">
        <v>24328.63</v>
      </c>
    </row>
    <row r="7" spans="1:16">
      <c r="A7" s="1">
        <v>9000</v>
      </c>
      <c r="B7">
        <v>-24.158991</v>
      </c>
      <c r="C7" s="1">
        <f t="shared" si="0"/>
        <v>3.8379640287396176E-3</v>
      </c>
      <c r="D7" s="1">
        <f t="shared" si="1"/>
        <v>34.541676258656558</v>
      </c>
      <c r="F7" s="1">
        <f t="shared" si="2"/>
        <v>310875.08632790903</v>
      </c>
      <c r="H7" s="1" t="s">
        <v>646</v>
      </c>
      <c r="I7" s="1">
        <v>22576.0154212005</v>
      </c>
      <c r="J7" s="1"/>
      <c r="K7" s="1"/>
    </row>
    <row r="8" spans="1:16">
      <c r="A8" s="1">
        <v>10500</v>
      </c>
      <c r="B8">
        <v>-19.056972999999999</v>
      </c>
      <c r="C8" s="1">
        <f t="shared" si="0"/>
        <v>1.2425180316144389E-2</v>
      </c>
      <c r="D8" s="1">
        <f t="shared" si="1"/>
        <v>130.46439331951609</v>
      </c>
      <c r="F8" s="1">
        <f t="shared" si="2"/>
        <v>1369876.1298549189</v>
      </c>
      <c r="H8" s="1" t="s">
        <v>647</v>
      </c>
      <c r="I8" s="1">
        <v>21459.726315147502</v>
      </c>
      <c r="J8" s="1"/>
      <c r="K8" s="1"/>
    </row>
    <row r="9" spans="1:16" ht="15.75" thickBot="1">
      <c r="A9" s="1">
        <v>12000</v>
      </c>
      <c r="B9">
        <v>-15.904415</v>
      </c>
      <c r="C9" s="1">
        <f t="shared" si="0"/>
        <v>2.5677840684788057E-2</v>
      </c>
      <c r="D9" s="1">
        <f t="shared" si="1"/>
        <v>308.13408821745668</v>
      </c>
      <c r="F9" s="1">
        <f t="shared" si="2"/>
        <v>3697609.05860948</v>
      </c>
      <c r="H9" s="1" t="s">
        <v>648</v>
      </c>
      <c r="I9" s="1">
        <v>21123.622073834598</v>
      </c>
      <c r="J9" s="1"/>
      <c r="K9" s="1"/>
    </row>
    <row r="10" spans="1:16">
      <c r="A10" s="1">
        <v>13500</v>
      </c>
      <c r="B10">
        <v>-14.347854999999999</v>
      </c>
      <c r="C10" s="1">
        <f t="shared" si="0"/>
        <v>3.6746374768507256E-2</v>
      </c>
      <c r="D10" s="1">
        <f t="shared" si="1"/>
        <v>496.07605937484794</v>
      </c>
      <c r="F10" s="1">
        <f t="shared" si="2"/>
        <v>6697026.8015604476</v>
      </c>
      <c r="I10" t="s">
        <v>5</v>
      </c>
      <c r="L10" s="5"/>
      <c r="M10" s="5"/>
      <c r="N10" s="5"/>
      <c r="O10" s="5"/>
      <c r="P10" s="5"/>
    </row>
    <row r="11" spans="1:16">
      <c r="A11" s="1">
        <v>15000</v>
      </c>
      <c r="B11">
        <v>-13.773146000000001</v>
      </c>
      <c r="C11" s="1">
        <f t="shared" si="0"/>
        <v>4.1945502351462827E-2</v>
      </c>
      <c r="D11" s="1">
        <f t="shared" si="1"/>
        <v>629.18253527194236</v>
      </c>
      <c r="F11" s="1">
        <f t="shared" si="2"/>
        <v>9437738.0290791355</v>
      </c>
      <c r="H11" s="1" t="s">
        <v>644</v>
      </c>
      <c r="I11">
        <v>6653.49</v>
      </c>
      <c r="L11" s="3"/>
      <c r="M11" s="3"/>
      <c r="N11" s="3"/>
      <c r="O11" s="3"/>
      <c r="P11" s="3"/>
    </row>
    <row r="12" spans="1:16">
      <c r="A12" s="1">
        <v>16500</v>
      </c>
      <c r="B12">
        <v>-13.841806999999999</v>
      </c>
      <c r="C12" s="1">
        <f t="shared" si="0"/>
        <v>4.1287567812097581E-2</v>
      </c>
      <c r="D12" s="1">
        <f t="shared" si="1"/>
        <v>681.24486889961008</v>
      </c>
      <c r="F12" s="1">
        <f t="shared" si="2"/>
        <v>11240540.336843567</v>
      </c>
      <c r="H12" s="1" t="s">
        <v>645</v>
      </c>
      <c r="I12">
        <v>8475.77</v>
      </c>
      <c r="L12" s="3"/>
      <c r="M12" s="3"/>
      <c r="N12" s="3"/>
      <c r="O12" s="3"/>
      <c r="P12" s="3"/>
    </row>
    <row r="13" spans="1:16">
      <c r="A13" s="1">
        <v>18000</v>
      </c>
      <c r="B13">
        <v>-14.603496</v>
      </c>
      <c r="C13" s="1">
        <f t="shared" si="0"/>
        <v>3.4645784523530655E-2</v>
      </c>
      <c r="D13" s="1">
        <f t="shared" si="1"/>
        <v>623.62412142355174</v>
      </c>
      <c r="F13" s="1">
        <f t="shared" si="2"/>
        <v>11225234.185623933</v>
      </c>
      <c r="H13" s="1" t="s">
        <v>646</v>
      </c>
      <c r="I13" s="1">
        <v>7227.2232808341896</v>
      </c>
      <c r="L13" s="3"/>
      <c r="M13" s="3"/>
      <c r="N13" s="3"/>
      <c r="O13" s="3"/>
      <c r="P13" s="3"/>
    </row>
    <row r="14" spans="1:16">
      <c r="A14" s="1">
        <v>19500</v>
      </c>
      <c r="B14">
        <v>-16.165189999999999</v>
      </c>
      <c r="C14" s="1">
        <f t="shared" si="0"/>
        <v>2.4181375442344544E-2</v>
      </c>
      <c r="D14" s="1">
        <f t="shared" si="1"/>
        <v>471.53682112571863</v>
      </c>
      <c r="F14" s="1">
        <f t="shared" si="2"/>
        <v>9194968.0119515136</v>
      </c>
      <c r="H14" s="1" t="s">
        <v>647</v>
      </c>
      <c r="I14" s="1">
        <v>5625.33129683473</v>
      </c>
      <c r="L14" s="3"/>
      <c r="M14" s="3"/>
      <c r="N14" s="3"/>
      <c r="O14" s="3"/>
      <c r="P14" s="3"/>
    </row>
    <row r="15" spans="1:16" ht="15.75" thickBot="1">
      <c r="A15" s="1">
        <v>21000</v>
      </c>
      <c r="B15">
        <v>-18.318686</v>
      </c>
      <c r="C15" s="1">
        <f t="shared" si="0"/>
        <v>1.472758032230388E-2</v>
      </c>
      <c r="D15" s="1">
        <f t="shared" si="1"/>
        <v>309.27918676838146</v>
      </c>
      <c r="F15" s="1">
        <f t="shared" si="2"/>
        <v>6494862.9221360115</v>
      </c>
      <c r="H15" s="1" t="s">
        <v>648</v>
      </c>
      <c r="I15" s="1">
        <v>8461.8366646632803</v>
      </c>
      <c r="L15" s="4"/>
      <c r="M15" s="4"/>
      <c r="N15" s="4"/>
      <c r="O15" s="4"/>
      <c r="P15" s="4"/>
    </row>
    <row r="16" spans="1:16">
      <c r="A16" s="1">
        <v>22500</v>
      </c>
      <c r="B16">
        <v>-20.677807000000001</v>
      </c>
      <c r="C16" s="1">
        <f t="shared" si="0"/>
        <v>8.5549859376206905E-3</v>
      </c>
      <c r="D16" s="1">
        <f t="shared" si="1"/>
        <v>192.48718359646554</v>
      </c>
      <c r="F16" s="1">
        <f t="shared" si="2"/>
        <v>4330961.6309204744</v>
      </c>
      <c r="I16" t="s">
        <v>6</v>
      </c>
    </row>
    <row r="17" spans="1:18">
      <c r="A17" s="1">
        <v>24000</v>
      </c>
      <c r="B17">
        <v>-23.34384</v>
      </c>
      <c r="C17" s="1">
        <f t="shared" si="0"/>
        <v>4.6303732447152829E-3</v>
      </c>
      <c r="D17" s="1">
        <f t="shared" si="1"/>
        <v>111.12895787316678</v>
      </c>
      <c r="F17" s="1">
        <f t="shared" si="2"/>
        <v>2667094.988956003</v>
      </c>
      <c r="H17" s="1" t="s">
        <v>644</v>
      </c>
      <c r="I17">
        <v>3.7</v>
      </c>
    </row>
    <row r="18" spans="1:18" ht="15.75" thickBot="1">
      <c r="A18" s="1">
        <v>25500</v>
      </c>
      <c r="B18">
        <v>-25.808047999999999</v>
      </c>
      <c r="C18" s="1">
        <f t="shared" si="0"/>
        <v>2.6253983018589776E-3</v>
      </c>
      <c r="D18" s="1">
        <f t="shared" si="1"/>
        <v>66.947656697403929</v>
      </c>
      <c r="F18" s="1">
        <f t="shared" si="2"/>
        <v>1707165.2457838003</v>
      </c>
      <c r="H18" s="1" t="s">
        <v>645</v>
      </c>
      <c r="I18">
        <v>2.8</v>
      </c>
    </row>
    <row r="19" spans="1:18">
      <c r="A19" s="1">
        <v>27000</v>
      </c>
      <c r="B19">
        <v>-28.355736</v>
      </c>
      <c r="C19" s="1">
        <f t="shared" si="0"/>
        <v>1.4602472599842045E-3</v>
      </c>
      <c r="D19" s="1">
        <f t="shared" si="1"/>
        <v>39.42667601957352</v>
      </c>
      <c r="F19" s="1">
        <f t="shared" si="2"/>
        <v>1064520.2525284851</v>
      </c>
      <c r="H19" s="1" t="s">
        <v>646</v>
      </c>
      <c r="I19" s="1">
        <v>3.2178160015672499</v>
      </c>
      <c r="L19" s="5"/>
      <c r="M19" s="5"/>
      <c r="N19" s="5"/>
      <c r="O19" s="5"/>
      <c r="P19" s="5"/>
      <c r="Q19" s="5"/>
      <c r="R19" s="5"/>
    </row>
    <row r="20" spans="1:18">
      <c r="A20" s="1">
        <v>28500</v>
      </c>
      <c r="B20">
        <v>-33.040241000000002</v>
      </c>
      <c r="C20" s="1">
        <f t="shared" si="0"/>
        <v>4.9656476516447563E-4</v>
      </c>
      <c r="D20" s="1">
        <f t="shared" si="1"/>
        <v>14.152095807187555</v>
      </c>
      <c r="F20" s="1">
        <f t="shared" si="2"/>
        <v>403334.73050484533</v>
      </c>
      <c r="H20" s="1" t="s">
        <v>647</v>
      </c>
      <c r="I20" s="1">
        <v>3.17138029914826</v>
      </c>
      <c r="L20" s="3"/>
      <c r="M20" s="3"/>
      <c r="N20" s="3"/>
      <c r="O20" s="3"/>
      <c r="P20" s="3"/>
      <c r="Q20" s="3"/>
      <c r="R20" s="3"/>
    </row>
    <row r="21" spans="1:18">
      <c r="A21" s="1">
        <v>30000</v>
      </c>
      <c r="B21">
        <v>-36.698478999999999</v>
      </c>
      <c r="C21" s="1">
        <f t="shared" si="0"/>
        <v>2.1387109845435196E-4</v>
      </c>
      <c r="D21" s="1">
        <f t="shared" si="1"/>
        <v>6.4161329536305587</v>
      </c>
      <c r="F21" s="1">
        <f t="shared" si="2"/>
        <v>192483.98860891676</v>
      </c>
      <c r="H21" s="1" t="s">
        <v>648</v>
      </c>
      <c r="I21" s="1">
        <v>2.9246022889022298</v>
      </c>
      <c r="L21" s="3"/>
      <c r="M21" s="3"/>
      <c r="N21" s="3"/>
      <c r="O21" s="3"/>
      <c r="P21" s="3"/>
      <c r="Q21" s="3"/>
      <c r="R21" s="3"/>
    </row>
    <row r="22" spans="1:18">
      <c r="A22" s="1">
        <v>31500</v>
      </c>
      <c r="B22">
        <v>-36.031531999999999</v>
      </c>
      <c r="C22" s="1">
        <f t="shared" si="0"/>
        <v>2.4937148987865036E-4</v>
      </c>
      <c r="D22" s="1">
        <f t="shared" si="1"/>
        <v>7.8552019311774863</v>
      </c>
      <c r="F22" s="1">
        <f t="shared" si="2"/>
        <v>247438.86083209081</v>
      </c>
      <c r="L22" s="3"/>
      <c r="M22" s="3"/>
      <c r="N22" s="3"/>
      <c r="O22" s="3"/>
      <c r="P22" s="3"/>
      <c r="Q22" s="3"/>
      <c r="R22" s="3"/>
    </row>
    <row r="23" spans="1:18" ht="15.75" thickBot="1">
      <c r="A23" s="1">
        <v>33000</v>
      </c>
      <c r="B23">
        <v>-37.462021</v>
      </c>
      <c r="C23" s="1">
        <f t="shared" si="0"/>
        <v>1.7938986374442832E-4</v>
      </c>
      <c r="D23" s="1">
        <f t="shared" si="1"/>
        <v>5.9198655035661343</v>
      </c>
      <c r="F23" s="1">
        <f t="shared" si="2"/>
        <v>195355.56161768243</v>
      </c>
      <c r="L23" s="4"/>
      <c r="M23" s="4"/>
      <c r="N23" s="4"/>
      <c r="O23" s="4"/>
      <c r="P23" s="4"/>
      <c r="Q23" s="4"/>
      <c r="R23" s="4"/>
    </row>
    <row r="24" spans="1:18">
      <c r="A24" s="1">
        <v>34500</v>
      </c>
      <c r="B24">
        <v>-46.638004000000002</v>
      </c>
      <c r="C24" s="1">
        <f t="shared" si="0"/>
        <v>2.1687006018974704E-5</v>
      </c>
      <c r="D24" s="1">
        <f t="shared" si="1"/>
        <v>0.74820170765462735</v>
      </c>
      <c r="F24" s="1">
        <f t="shared" si="2"/>
        <v>25812.95891408464</v>
      </c>
    </row>
    <row r="25" spans="1:18">
      <c r="A25" s="1">
        <v>36000</v>
      </c>
      <c r="B25">
        <v>-39.068676000000004</v>
      </c>
      <c r="C25" s="1">
        <f t="shared" si="0"/>
        <v>1.2391743064385841E-4</v>
      </c>
      <c r="D25" s="1">
        <f t="shared" si="1"/>
        <v>4.4610275031789026</v>
      </c>
      <c r="F25" s="1">
        <f t="shared" si="2"/>
        <v>160596.9901144405</v>
      </c>
    </row>
    <row r="26" spans="1:18">
      <c r="A26" s="1">
        <v>37500</v>
      </c>
      <c r="B26">
        <v>-30.540243</v>
      </c>
      <c r="C26" s="1">
        <f t="shared" si="0"/>
        <v>8.8303049099213761E-4</v>
      </c>
      <c r="D26" s="1">
        <f t="shared" si="1"/>
        <v>33.113643412205157</v>
      </c>
      <c r="F26" s="1">
        <f t="shared" si="2"/>
        <v>1241761.6279576935</v>
      </c>
    </row>
    <row r="27" spans="1:18">
      <c r="A27" s="1">
        <v>39000</v>
      </c>
      <c r="B27">
        <v>-26.036284999999999</v>
      </c>
      <c r="C27" s="1">
        <f t="shared" si="0"/>
        <v>2.490987223463709E-3</v>
      </c>
      <c r="D27" s="1">
        <f t="shared" si="1"/>
        <v>97.148501715084649</v>
      </c>
      <c r="F27" s="1">
        <f t="shared" si="2"/>
        <v>3788791.5668883012</v>
      </c>
    </row>
    <row r="28" spans="1:18">
      <c r="A28" s="1">
        <v>40500</v>
      </c>
      <c r="B28">
        <v>-23.080853000000001</v>
      </c>
      <c r="C28" s="1">
        <f t="shared" si="0"/>
        <v>4.9194290343618349E-3</v>
      </c>
      <c r="D28" s="1">
        <f t="shared" si="1"/>
        <v>199.23687589165431</v>
      </c>
      <c r="F28" s="1">
        <f t="shared" si="2"/>
        <v>8069093.4736119993</v>
      </c>
    </row>
    <row r="29" spans="1:18">
      <c r="A29" s="1">
        <v>42000</v>
      </c>
      <c r="B29">
        <v>-21.156065000000002</v>
      </c>
      <c r="C29" s="1">
        <f t="shared" si="0"/>
        <v>7.662906032675121E-3</v>
      </c>
      <c r="D29" s="1">
        <f t="shared" si="1"/>
        <v>321.84205337235511</v>
      </c>
      <c r="F29" s="1">
        <f t="shared" si="2"/>
        <v>13517366.241638914</v>
      </c>
    </row>
    <row r="30" spans="1:18">
      <c r="A30" s="1">
        <v>43500</v>
      </c>
      <c r="B30">
        <v>-20.024881000000001</v>
      </c>
      <c r="C30" s="1">
        <f t="shared" si="0"/>
        <v>9.9428731781046123E-3</v>
      </c>
      <c r="D30" s="1">
        <f t="shared" si="1"/>
        <v>432.51498324755062</v>
      </c>
      <c r="F30" s="1">
        <f t="shared" si="2"/>
        <v>18814401.771268453</v>
      </c>
    </row>
    <row r="31" spans="1:18">
      <c r="A31" s="1">
        <v>45000</v>
      </c>
      <c r="B31">
        <v>-19.627407000000002</v>
      </c>
      <c r="C31" s="1">
        <f t="shared" si="0"/>
        <v>1.0895804444076389E-2</v>
      </c>
      <c r="D31" s="1">
        <f t="shared" si="1"/>
        <v>490.31119998343752</v>
      </c>
      <c r="F31" s="1">
        <f t="shared" si="2"/>
        <v>22064003.999254689</v>
      </c>
    </row>
    <row r="32" spans="1:18">
      <c r="A32" s="1">
        <v>46500</v>
      </c>
      <c r="B32">
        <v>-19.783791000000001</v>
      </c>
      <c r="C32" s="1">
        <f t="shared" si="0"/>
        <v>1.0510440064408289E-2</v>
      </c>
      <c r="D32" s="1">
        <f t="shared" si="1"/>
        <v>488.73546299498543</v>
      </c>
      <c r="F32" s="1">
        <f t="shared" si="2"/>
        <v>22726199.029266823</v>
      </c>
    </row>
    <row r="33" spans="1:6">
      <c r="A33" s="1">
        <v>48000</v>
      </c>
      <c r="B33">
        <v>-20.177351000000002</v>
      </c>
      <c r="C33" s="1">
        <f t="shared" si="0"/>
        <v>9.5998600103406415E-3</v>
      </c>
      <c r="D33" s="1">
        <f t="shared" si="1"/>
        <v>460.7932804963508</v>
      </c>
      <c r="F33" s="1">
        <f t="shared" si="2"/>
        <v>22118077.463824838</v>
      </c>
    </row>
    <row r="34" spans="1:6">
      <c r="A34" s="1">
        <v>49500</v>
      </c>
      <c r="B34">
        <v>-20.809024999999998</v>
      </c>
      <c r="C34" s="1">
        <f t="shared" ref="C34:C64" si="3">10^(B34/10)</f>
        <v>8.3003709162436396E-3</v>
      </c>
      <c r="D34" s="1">
        <f t="shared" ref="D34:D64" si="4">A34*C34</f>
        <v>410.86836035406014</v>
      </c>
      <c r="F34" s="1">
        <f t="shared" ref="F34:F64" si="5">A34^2*C34</f>
        <v>20337983.837525979</v>
      </c>
    </row>
    <row r="35" spans="1:6">
      <c r="A35" s="1">
        <v>51000</v>
      </c>
      <c r="B35">
        <v>-21.819675</v>
      </c>
      <c r="C35" s="1">
        <f t="shared" si="3"/>
        <v>6.5770705437375983E-3</v>
      </c>
      <c r="D35" s="1">
        <f t="shared" si="4"/>
        <v>335.43059773061754</v>
      </c>
      <c r="F35" s="1">
        <f t="shared" si="5"/>
        <v>17106960.484261494</v>
      </c>
    </row>
    <row r="36" spans="1:6">
      <c r="A36" s="1">
        <v>52500</v>
      </c>
      <c r="B36">
        <v>-22.992853</v>
      </c>
      <c r="C36" s="1">
        <f t="shared" si="3"/>
        <v>5.0201269521751822E-3</v>
      </c>
      <c r="D36" s="1">
        <f t="shared" si="4"/>
        <v>263.55666498919709</v>
      </c>
      <c r="F36" s="1">
        <f t="shared" si="5"/>
        <v>13836724.911932847</v>
      </c>
    </row>
    <row r="37" spans="1:6">
      <c r="A37" s="1">
        <v>54000</v>
      </c>
      <c r="B37">
        <v>-23.973341000000001</v>
      </c>
      <c r="C37" s="1">
        <f t="shared" si="3"/>
        <v>4.0055845198369066E-3</v>
      </c>
      <c r="D37" s="1">
        <f t="shared" si="4"/>
        <v>216.30156407119296</v>
      </c>
      <c r="F37" s="1">
        <f t="shared" si="5"/>
        <v>11680284.45984442</v>
      </c>
    </row>
    <row r="38" spans="1:6">
      <c r="A38" s="1">
        <v>55500</v>
      </c>
      <c r="B38">
        <v>-24.706181000000001</v>
      </c>
      <c r="C38" s="1">
        <f t="shared" si="3"/>
        <v>3.3836224671553831E-3</v>
      </c>
      <c r="D38" s="1">
        <f t="shared" si="4"/>
        <v>187.79104692712377</v>
      </c>
      <c r="F38" s="1">
        <f t="shared" si="5"/>
        <v>10422403.104455369</v>
      </c>
    </row>
    <row r="39" spans="1:6">
      <c r="A39" s="1">
        <v>57000</v>
      </c>
      <c r="B39">
        <v>-25.323139000000001</v>
      </c>
      <c r="C39" s="1">
        <f t="shared" si="3"/>
        <v>2.9355271404034903E-3</v>
      </c>
      <c r="D39" s="1">
        <f t="shared" si="4"/>
        <v>167.32504700299896</v>
      </c>
      <c r="F39" s="1">
        <f t="shared" si="5"/>
        <v>9537527.6791709401</v>
      </c>
    </row>
    <row r="40" spans="1:6">
      <c r="A40" s="1">
        <v>58500</v>
      </c>
      <c r="B40">
        <v>-25.990652000000001</v>
      </c>
      <c r="C40" s="1">
        <f t="shared" si="3"/>
        <v>2.5172989809482105E-3</v>
      </c>
      <c r="D40" s="1">
        <f t="shared" si="4"/>
        <v>147.26199038547031</v>
      </c>
      <c r="F40" s="1">
        <f t="shared" si="5"/>
        <v>8614826.4375500139</v>
      </c>
    </row>
    <row r="41" spans="1:6">
      <c r="A41" s="1">
        <v>60000</v>
      </c>
      <c r="B41">
        <v>-26.781953999999999</v>
      </c>
      <c r="C41" s="1">
        <f t="shared" si="3"/>
        <v>2.0979957302445511E-3</v>
      </c>
      <c r="D41" s="1">
        <f t="shared" si="4"/>
        <v>125.87974381467306</v>
      </c>
      <c r="F41" s="1">
        <f t="shared" si="5"/>
        <v>7552784.6288803844</v>
      </c>
    </row>
    <row r="42" spans="1:6">
      <c r="A42" s="1">
        <v>61500</v>
      </c>
      <c r="B42">
        <v>-27.645357000000001</v>
      </c>
      <c r="C42" s="1">
        <f t="shared" si="3"/>
        <v>1.719745968374663E-3</v>
      </c>
      <c r="D42" s="1">
        <f t="shared" si="4"/>
        <v>105.76437705504178</v>
      </c>
      <c r="F42" s="1">
        <f t="shared" si="5"/>
        <v>6504509.1888850695</v>
      </c>
    </row>
    <row r="43" spans="1:6">
      <c r="A43" s="1">
        <v>63000</v>
      </c>
      <c r="B43">
        <v>-28.752851</v>
      </c>
      <c r="C43" s="1">
        <f t="shared" si="3"/>
        <v>1.3326463066129178E-3</v>
      </c>
      <c r="D43" s="1">
        <f t="shared" si="4"/>
        <v>83.956717316613819</v>
      </c>
      <c r="F43" s="1">
        <f t="shared" si="5"/>
        <v>5289273.1909466712</v>
      </c>
    </row>
    <row r="44" spans="1:6">
      <c r="A44" s="1">
        <v>64500</v>
      </c>
      <c r="B44">
        <v>-30.526385999999999</v>
      </c>
      <c r="C44" s="1">
        <f t="shared" si="3"/>
        <v>8.858524690973698E-4</v>
      </c>
      <c r="D44" s="1">
        <f t="shared" si="4"/>
        <v>57.137484256780354</v>
      </c>
      <c r="F44" s="1">
        <f t="shared" si="5"/>
        <v>3685367.7345623327</v>
      </c>
    </row>
    <row r="45" spans="1:6">
      <c r="A45" s="1">
        <v>66000</v>
      </c>
      <c r="B45">
        <v>-33.107737999999998</v>
      </c>
      <c r="C45" s="1">
        <f t="shared" si="3"/>
        <v>4.8890693764994401E-4</v>
      </c>
      <c r="D45" s="1">
        <f t="shared" si="4"/>
        <v>32.267857884896308</v>
      </c>
      <c r="F45" s="1">
        <f t="shared" si="5"/>
        <v>2129678.6204031562</v>
      </c>
    </row>
    <row r="46" spans="1:6">
      <c r="A46" s="1">
        <v>67500</v>
      </c>
      <c r="B46">
        <v>-36.490582000000003</v>
      </c>
      <c r="C46" s="1">
        <f t="shared" si="3"/>
        <v>2.243581240298813E-4</v>
      </c>
      <c r="D46" s="1">
        <f t="shared" si="4"/>
        <v>15.144173372016988</v>
      </c>
      <c r="F46" s="1">
        <f t="shared" si="5"/>
        <v>1022231.7026111467</v>
      </c>
    </row>
    <row r="47" spans="1:6">
      <c r="A47" s="1">
        <v>69000</v>
      </c>
      <c r="B47">
        <v>-40.351505000000003</v>
      </c>
      <c r="C47" s="1">
        <f t="shared" si="3"/>
        <v>9.2225177551193466E-5</v>
      </c>
      <c r="D47" s="1">
        <f t="shared" si="4"/>
        <v>6.3635372510323496</v>
      </c>
      <c r="F47" s="1">
        <f t="shared" si="5"/>
        <v>439084.07032123208</v>
      </c>
    </row>
    <row r="48" spans="1:6">
      <c r="A48" s="1">
        <v>70500</v>
      </c>
      <c r="B48">
        <v>-43.042259000000001</v>
      </c>
      <c r="C48" s="1">
        <f t="shared" si="3"/>
        <v>4.9633408414901715E-5</v>
      </c>
      <c r="D48" s="1">
        <f t="shared" si="4"/>
        <v>3.499155293250571</v>
      </c>
      <c r="F48" s="1">
        <f t="shared" si="5"/>
        <v>246690.44817416524</v>
      </c>
    </row>
    <row r="49" spans="1:6">
      <c r="A49" s="1">
        <v>72000</v>
      </c>
      <c r="B49">
        <v>-43.731223999999997</v>
      </c>
      <c r="C49" s="1">
        <f t="shared" si="3"/>
        <v>4.2352358485836092E-5</v>
      </c>
      <c r="D49" s="1">
        <f t="shared" si="4"/>
        <v>3.0493698109801985</v>
      </c>
      <c r="F49" s="1">
        <f t="shared" si="5"/>
        <v>219554.6263905743</v>
      </c>
    </row>
    <row r="50" spans="1:6">
      <c r="A50" s="1">
        <v>73500</v>
      </c>
      <c r="B50">
        <v>-43.156376000000002</v>
      </c>
      <c r="C50" s="1">
        <f t="shared" si="3"/>
        <v>4.8346206198825641E-5</v>
      </c>
      <c r="D50" s="1">
        <f t="shared" si="4"/>
        <v>3.5534461556136847</v>
      </c>
      <c r="F50" s="1">
        <f t="shared" si="5"/>
        <v>261178.29243760582</v>
      </c>
    </row>
    <row r="51" spans="1:6">
      <c r="A51" s="1">
        <v>75000</v>
      </c>
      <c r="B51">
        <v>-42.201766999999997</v>
      </c>
      <c r="C51" s="1">
        <f t="shared" si="3"/>
        <v>6.0231447445950767E-5</v>
      </c>
      <c r="D51" s="1">
        <f t="shared" si="4"/>
        <v>4.5173585584463076</v>
      </c>
      <c r="F51" s="1">
        <f t="shared" si="5"/>
        <v>338801.89188347309</v>
      </c>
    </row>
    <row r="52" spans="1:6">
      <c r="A52" s="1">
        <v>76500</v>
      </c>
      <c r="B52">
        <v>-41.540405</v>
      </c>
      <c r="C52" s="1">
        <f t="shared" si="3"/>
        <v>7.0138988746915951E-5</v>
      </c>
      <c r="D52" s="1">
        <f t="shared" si="4"/>
        <v>5.3656326391390703</v>
      </c>
      <c r="F52" s="1">
        <f t="shared" si="5"/>
        <v>410470.89689413889</v>
      </c>
    </row>
    <row r="53" spans="1:6">
      <c r="A53" s="1">
        <v>78000</v>
      </c>
      <c r="B53">
        <v>-41.449928</v>
      </c>
      <c r="C53" s="1">
        <f t="shared" si="3"/>
        <v>7.1615528297553271E-5</v>
      </c>
      <c r="D53" s="1">
        <f t="shared" si="4"/>
        <v>5.5860112072091548</v>
      </c>
      <c r="F53" s="1">
        <f t="shared" si="5"/>
        <v>435708.87416231411</v>
      </c>
    </row>
    <row r="54" spans="1:6">
      <c r="A54" s="1">
        <v>79500</v>
      </c>
      <c r="B54">
        <v>-42.100085999999997</v>
      </c>
      <c r="C54" s="1">
        <f t="shared" si="3"/>
        <v>6.16582792025219E-5</v>
      </c>
      <c r="D54" s="1">
        <f t="shared" si="4"/>
        <v>4.9018331966004913</v>
      </c>
      <c r="F54" s="1">
        <f t="shared" si="5"/>
        <v>389695.73912973906</v>
      </c>
    </row>
    <row r="55" spans="1:6">
      <c r="A55" s="1">
        <v>81000</v>
      </c>
      <c r="B55">
        <v>-43.502960000000002</v>
      </c>
      <c r="C55" s="1">
        <f t="shared" si="3"/>
        <v>4.4637925189035768E-5</v>
      </c>
      <c r="D55" s="1">
        <f t="shared" si="4"/>
        <v>3.6156719403118971</v>
      </c>
      <c r="F55" s="1">
        <f t="shared" si="5"/>
        <v>292869.42716526368</v>
      </c>
    </row>
    <row r="56" spans="1:6">
      <c r="A56" s="1">
        <v>82500</v>
      </c>
      <c r="B56">
        <v>-45.453952999999998</v>
      </c>
      <c r="C56" s="1">
        <f t="shared" si="3"/>
        <v>2.8484244174416879E-5</v>
      </c>
      <c r="D56" s="1">
        <f t="shared" si="4"/>
        <v>2.3499501443893926</v>
      </c>
      <c r="F56" s="1">
        <f t="shared" si="5"/>
        <v>193870.88691212487</v>
      </c>
    </row>
    <row r="57" spans="1:6">
      <c r="A57" s="1">
        <v>84000</v>
      </c>
      <c r="B57">
        <v>-47.659035000000003</v>
      </c>
      <c r="C57" s="1">
        <f t="shared" si="3"/>
        <v>1.7143381902135396E-5</v>
      </c>
      <c r="D57" s="1">
        <f t="shared" si="4"/>
        <v>1.4400440797793732</v>
      </c>
      <c r="F57" s="1">
        <f t="shared" si="5"/>
        <v>120963.70270146735</v>
      </c>
    </row>
    <row r="58" spans="1:6">
      <c r="A58" s="1">
        <v>85500</v>
      </c>
      <c r="B58">
        <v>-50.050792999999999</v>
      </c>
      <c r="C58" s="1">
        <f t="shared" si="3"/>
        <v>9.8837260628535829E-6</v>
      </c>
      <c r="D58" s="1">
        <f t="shared" si="4"/>
        <v>0.84505857837398135</v>
      </c>
      <c r="F58" s="1">
        <f t="shared" si="5"/>
        <v>72252.508450975409</v>
      </c>
    </row>
    <row r="59" spans="1:6">
      <c r="A59" s="1">
        <v>87000</v>
      </c>
      <c r="B59">
        <v>-52.617153000000002</v>
      </c>
      <c r="C59" s="1">
        <f t="shared" si="3"/>
        <v>5.473746745703916E-6</v>
      </c>
      <c r="D59" s="1">
        <f t="shared" si="4"/>
        <v>0.47621596687624068</v>
      </c>
      <c r="F59" s="1">
        <f t="shared" si="5"/>
        <v>41430.78911823294</v>
      </c>
    </row>
    <row r="60" spans="1:6">
      <c r="A60" s="1">
        <v>88500</v>
      </c>
      <c r="B60">
        <v>-54.647804000000001</v>
      </c>
      <c r="C60" s="1">
        <f t="shared" si="3"/>
        <v>3.429411501114456E-6</v>
      </c>
      <c r="D60" s="1">
        <f t="shared" si="4"/>
        <v>0.30350291784862937</v>
      </c>
      <c r="F60" s="1">
        <f t="shared" si="5"/>
        <v>26860.0082296037</v>
      </c>
    </row>
    <row r="61" spans="1:6">
      <c r="A61" s="1">
        <v>90000</v>
      </c>
      <c r="B61">
        <v>-56.114612999999999</v>
      </c>
      <c r="C61" s="1">
        <f t="shared" si="3"/>
        <v>2.446463270785868E-6</v>
      </c>
      <c r="D61" s="1">
        <f t="shared" si="4"/>
        <v>0.22018169437072813</v>
      </c>
      <c r="F61" s="1">
        <f t="shared" si="5"/>
        <v>19816.352493365532</v>
      </c>
    </row>
    <row r="62" spans="1:6">
      <c r="A62" s="1">
        <v>91500</v>
      </c>
      <c r="B62">
        <v>-58.384746999999997</v>
      </c>
      <c r="C62" s="1">
        <f t="shared" si="3"/>
        <v>1.4505252727778379E-6</v>
      </c>
      <c r="D62" s="1">
        <f t="shared" si="4"/>
        <v>0.13272306245917218</v>
      </c>
      <c r="F62" s="1">
        <f t="shared" si="5"/>
        <v>12144.160215014253</v>
      </c>
    </row>
    <row r="63" spans="1:6">
      <c r="A63" s="1">
        <v>93000</v>
      </c>
      <c r="B63">
        <v>-62.413288000000001</v>
      </c>
      <c r="C63" s="1">
        <f t="shared" si="3"/>
        <v>5.7368196888327858E-7</v>
      </c>
      <c r="D63" s="1">
        <f t="shared" si="4"/>
        <v>5.3352423106144908E-2</v>
      </c>
      <c r="F63" s="1">
        <f t="shared" si="5"/>
        <v>4961.7753488714761</v>
      </c>
    </row>
    <row r="64" spans="1:6">
      <c r="A64" s="1">
        <v>94500</v>
      </c>
      <c r="B64">
        <v>-69.046798999999993</v>
      </c>
      <c r="C64" s="1">
        <f t="shared" si="3"/>
        <v>1.2454322287119246E-7</v>
      </c>
      <c r="D64" s="1">
        <f t="shared" si="4"/>
        <v>1.1769334561327687E-2</v>
      </c>
      <c r="F64" s="1">
        <f t="shared" si="5"/>
        <v>1112.2021160454665</v>
      </c>
    </row>
    <row r="262" spans="2:4">
      <c r="B262" t="e">
        <v>#NAME?</v>
      </c>
      <c r="C262" s="1" t="e">
        <v>#NAME?</v>
      </c>
      <c r="D262" s="1" t="e">
        <f>#REF!/C262</f>
        <v>#REF!</v>
      </c>
    </row>
    <row r="263" spans="2:4">
      <c r="D263" s="1" t="e">
        <f>#REF!/C263</f>
        <v>#REF!</v>
      </c>
    </row>
    <row r="264" spans="2:4">
      <c r="D264" s="1" t="e">
        <f>#REF!/C264</f>
        <v>#REF!</v>
      </c>
    </row>
    <row r="268" spans="2:4">
      <c r="C268" s="1">
        <f>SUM(B$2:B$64)/SUM(A$2:A$64)</f>
        <v>-6.844375806878307E-4</v>
      </c>
    </row>
    <row r="294" spans="2:4">
      <c r="B294" s="1">
        <v>23388.2674064848</v>
      </c>
      <c r="C294" s="1">
        <v>7113.7382903932603</v>
      </c>
      <c r="D294" s="1">
        <v>3.2877604505172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Q397"/>
  <sheetViews>
    <sheetView tabSelected="1" topLeftCell="L1" zoomScale="55" zoomScaleNormal="55" workbookViewId="0">
      <selection activeCell="AT172" sqref="AT172:AT397"/>
    </sheetView>
  </sheetViews>
  <sheetFormatPr defaultRowHeight="15"/>
  <cols>
    <col min="2" max="2" width="12" bestFit="1" customWidth="1"/>
    <col min="3" max="5" width="9" customWidth="1"/>
    <col min="6" max="6" width="9.140625" bestFit="1" customWidth="1"/>
    <col min="7" max="7" width="12" bestFit="1" customWidth="1"/>
    <col min="12" max="12" width="10.42578125" bestFit="1" customWidth="1"/>
    <col min="16" max="16" width="10.42578125" bestFit="1" customWidth="1"/>
    <col min="24" max="24" width="10.28515625" bestFit="1" customWidth="1"/>
    <col min="31" max="32" width="9.42578125" bestFit="1" customWidth="1"/>
    <col min="33" max="33" width="10.28515625" bestFit="1" customWidth="1"/>
    <col min="38" max="38" width="10.28515625" bestFit="1" customWidth="1"/>
  </cols>
  <sheetData>
    <row r="1" spans="1:69">
      <c r="A1" s="2" t="s">
        <v>648</v>
      </c>
      <c r="B1" s="2"/>
      <c r="C1" s="2"/>
      <c r="F1" t="s">
        <v>646</v>
      </c>
      <c r="K1" t="s">
        <v>647</v>
      </c>
      <c r="P1" s="2" t="s">
        <v>1</v>
      </c>
      <c r="Q1" s="2"/>
      <c r="T1" t="s">
        <v>668</v>
      </c>
      <c r="V1" s="2"/>
      <c r="W1" s="2"/>
      <c r="X1" s="2" t="s">
        <v>674</v>
      </c>
      <c r="Y1" s="2"/>
      <c r="Z1" s="2"/>
      <c r="AA1" s="2"/>
      <c r="AB1" s="2"/>
      <c r="AC1" s="2"/>
      <c r="AD1" s="2"/>
      <c r="AE1" s="2"/>
      <c r="AF1" s="2"/>
      <c r="AG1" s="2"/>
      <c r="AH1" s="2" t="s">
        <v>3</v>
      </c>
      <c r="AI1" s="2"/>
      <c r="AJ1" s="2"/>
      <c r="AL1" t="s">
        <v>674</v>
      </c>
      <c r="AU1" s="2"/>
      <c r="AY1" s="2"/>
      <c r="BC1" s="2"/>
      <c r="BD1" s="2"/>
      <c r="BE1" s="2"/>
      <c r="BK1" s="2"/>
      <c r="BQ1" s="2"/>
    </row>
    <row r="2" spans="1:69">
      <c r="A2" s="2" t="s">
        <v>667</v>
      </c>
      <c r="B2" s="2" t="s">
        <v>1</v>
      </c>
      <c r="C2" s="2" t="s">
        <v>668</v>
      </c>
      <c r="D2" s="2" t="s">
        <v>3</v>
      </c>
      <c r="E2" s="2"/>
      <c r="F2" s="2" t="s">
        <v>667</v>
      </c>
      <c r="G2" s="2" t="s">
        <v>1</v>
      </c>
      <c r="H2" s="2" t="s">
        <v>668</v>
      </c>
      <c r="I2" s="2" t="s">
        <v>669</v>
      </c>
      <c r="J2" s="2"/>
      <c r="K2" s="2" t="s">
        <v>667</v>
      </c>
      <c r="L2" s="2" t="s">
        <v>1</v>
      </c>
      <c r="M2" s="2" t="s">
        <v>668</v>
      </c>
      <c r="N2" s="2" t="s">
        <v>669</v>
      </c>
      <c r="O2" s="2"/>
      <c r="P2" s="2"/>
      <c r="Q2" s="2" t="s">
        <v>648</v>
      </c>
      <c r="R2" t="s">
        <v>646</v>
      </c>
      <c r="S2" t="s">
        <v>647</v>
      </c>
      <c r="U2" s="2" t="s">
        <v>648</v>
      </c>
      <c r="V2" t="s">
        <v>646</v>
      </c>
      <c r="W2" t="s">
        <v>647</v>
      </c>
      <c r="Y2" t="s">
        <v>671</v>
      </c>
      <c r="AB2" t="s">
        <v>672</v>
      </c>
      <c r="AE2" t="s">
        <v>673</v>
      </c>
      <c r="AI2" s="2" t="s">
        <v>648</v>
      </c>
      <c r="AJ2" t="s">
        <v>646</v>
      </c>
      <c r="AK2" t="s">
        <v>647</v>
      </c>
      <c r="AM2" t="s">
        <v>671</v>
      </c>
      <c r="AP2" t="s">
        <v>672</v>
      </c>
      <c r="AS2" t="s">
        <v>673</v>
      </c>
      <c r="BC2" s="2"/>
      <c r="BD2" s="2"/>
      <c r="BE2" s="2"/>
    </row>
    <row r="3" spans="1:69">
      <c r="A3" s="2" t="s">
        <v>664</v>
      </c>
      <c r="B3" s="2">
        <v>21194.711180221599</v>
      </c>
      <c r="C3" s="2">
        <v>7836.4760129112101</v>
      </c>
      <c r="D3" s="2">
        <v>2.70462273416031</v>
      </c>
      <c r="E3" s="2"/>
      <c r="F3" s="2" t="s">
        <v>656</v>
      </c>
      <c r="G3" s="2">
        <v>21100.049983480643</v>
      </c>
      <c r="H3" s="2">
        <v>7258.2008105896703</v>
      </c>
      <c r="I3" s="2">
        <v>2.9070634078759299</v>
      </c>
      <c r="J3" s="2"/>
      <c r="K3" s="2" t="s">
        <v>665</v>
      </c>
      <c r="L3" s="2">
        <v>16013.623787475301</v>
      </c>
      <c r="M3" s="2">
        <v>7657.5494108481198</v>
      </c>
      <c r="N3" s="2">
        <v>2.0912204320600898</v>
      </c>
      <c r="O3" s="2"/>
      <c r="Q3" s="2">
        <v>21194.711180221599</v>
      </c>
      <c r="R3" s="2">
        <v>21100.049983480643</v>
      </c>
      <c r="S3" s="2">
        <v>16013.623787475301</v>
      </c>
      <c r="U3" s="2">
        <v>7836.4760129112101</v>
      </c>
      <c r="V3" s="2">
        <v>7258.2008105896703</v>
      </c>
      <c r="W3" s="2">
        <v>7657.5494108481198</v>
      </c>
      <c r="X3" s="2"/>
      <c r="Y3" s="2">
        <f>SQRT(U3)</f>
        <v>88.523872559390497</v>
      </c>
      <c r="Z3" s="2">
        <f>SQRT(V3)</f>
        <v>85.19507503717378</v>
      </c>
      <c r="AA3" s="2">
        <f>SQRT(W3)</f>
        <v>87.507424889823611</v>
      </c>
      <c r="AB3">
        <f>LOG10(U3)</f>
        <v>3.8941208085761199</v>
      </c>
      <c r="AC3" s="2">
        <f>LOG10(V3)</f>
        <v>3.8608289795333954</v>
      </c>
      <c r="AD3" s="2">
        <f>LOG10(W3)</f>
        <v>3.8840898078017512</v>
      </c>
      <c r="AE3" s="2">
        <f>1/U3</f>
        <v>1.2760837886218517E-4</v>
      </c>
      <c r="AF3" s="2">
        <f>1/V3</f>
        <v>1.3777519058731554E-4</v>
      </c>
      <c r="AG3" s="2">
        <f>1/W3</f>
        <v>1.3059008128414335E-4</v>
      </c>
      <c r="AI3" s="2">
        <v>2.70462273416031</v>
      </c>
      <c r="AJ3" s="2">
        <v>2.9070634078759299</v>
      </c>
      <c r="AK3" s="2">
        <v>2.0912204320600898</v>
      </c>
      <c r="AL3" s="2"/>
      <c r="AM3">
        <f>SQRT(AI3)</f>
        <v>1.6445737241486955</v>
      </c>
      <c r="AN3">
        <f>SQRT(AJ3)</f>
        <v>1.7050112632695216</v>
      </c>
      <c r="AO3">
        <f>SQRT(AK3)</f>
        <v>1.446105263132698</v>
      </c>
      <c r="AP3">
        <f>LOG10(AI3)</f>
        <v>0.43210669424882509</v>
      </c>
      <c r="AQ3">
        <f>LOG10(AJ3)</f>
        <v>0.46345450455690934</v>
      </c>
      <c r="AR3">
        <f>LOG10(AK3)</f>
        <v>0.32039981348800017</v>
      </c>
      <c r="AS3">
        <f>1/AI3</f>
        <v>0.36973733429422817</v>
      </c>
      <c r="AT3">
        <f>1/AJ3</f>
        <v>0.34398974487132306</v>
      </c>
      <c r="AU3">
        <f>1/AK3</f>
        <v>0.4781896660290787</v>
      </c>
    </row>
    <row r="4" spans="1:69">
      <c r="A4" s="2" t="s">
        <v>664</v>
      </c>
      <c r="B4" s="2">
        <v>18900.578862062201</v>
      </c>
      <c r="C4" s="2">
        <v>5768.3695287589198</v>
      </c>
      <c r="D4" s="2">
        <v>3.2765894708775201</v>
      </c>
      <c r="E4" s="2"/>
      <c r="F4" s="2" t="s">
        <v>656</v>
      </c>
      <c r="G4" s="2">
        <v>21087.551565966653</v>
      </c>
      <c r="H4" s="2">
        <v>9182.1842034072397</v>
      </c>
      <c r="I4" s="2">
        <v>2.2965724819745699</v>
      </c>
      <c r="J4" s="2"/>
      <c r="K4" s="2" t="s">
        <v>665</v>
      </c>
      <c r="L4" s="2">
        <v>19656.6878576499</v>
      </c>
      <c r="M4" s="2">
        <v>6428.2925750970298</v>
      </c>
      <c r="N4" s="2">
        <v>3.05783964062234</v>
      </c>
      <c r="O4" s="2"/>
      <c r="Q4" s="2">
        <v>18900.578862062201</v>
      </c>
      <c r="R4" s="2">
        <v>21087.551565966653</v>
      </c>
      <c r="S4" s="2">
        <v>19656.6878576499</v>
      </c>
      <c r="U4" s="2">
        <v>5768.3695287589198</v>
      </c>
      <c r="V4" s="2">
        <v>9182.1842034072397</v>
      </c>
      <c r="W4" s="2">
        <v>6428.2925750970298</v>
      </c>
      <c r="X4" s="2"/>
      <c r="Y4" s="2">
        <f t="shared" ref="Y4:Y63" si="0">SQRT(U4)</f>
        <v>75.949782940828214</v>
      </c>
      <c r="Z4" s="2">
        <f t="shared" ref="Z4:Z67" si="1">SQRT(V4)</f>
        <v>95.823714201690379</v>
      </c>
      <c r="AA4" s="2">
        <f>SQRT(W4)</f>
        <v>80.176633597931954</v>
      </c>
      <c r="AB4">
        <f t="shared" ref="AB4:AB63" si="2">LOG10(U4)</f>
        <v>3.7610530740346015</v>
      </c>
      <c r="AC4" s="2">
        <f t="shared" ref="AC4:AC63" si="3">LOG10(V4)</f>
        <v>3.9629460008805446</v>
      </c>
      <c r="AD4" s="2">
        <f t="shared" ref="AD4:AD63" si="4">LOG10(W4)</f>
        <v>3.8080956348707984</v>
      </c>
      <c r="AE4" s="2">
        <f t="shared" ref="AE4:AE63" si="5">1/U4</f>
        <v>1.7335921268815674E-4</v>
      </c>
      <c r="AF4" s="2">
        <f t="shared" ref="AF4:AF63" si="6">1/V4</f>
        <v>1.0890654966700944E-4</v>
      </c>
      <c r="AG4" s="2">
        <f t="shared" ref="AG4:AG63" si="7">1/W4</f>
        <v>1.5556230341381215E-4</v>
      </c>
      <c r="AI4" s="2">
        <v>3.2765894708775201</v>
      </c>
      <c r="AJ4" s="2">
        <v>2.2965724819745699</v>
      </c>
      <c r="AK4" s="2">
        <v>3.05783964062234</v>
      </c>
      <c r="AL4" s="2"/>
      <c r="AM4">
        <f>SQRT(AI4)</f>
        <v>1.8101352078995425</v>
      </c>
      <c r="AN4">
        <f>SQRT(AJ4)</f>
        <v>1.515444648271447</v>
      </c>
      <c r="AO4">
        <f>SQRT(AK4)</f>
        <v>1.7486679617990204</v>
      </c>
      <c r="AP4">
        <f>LOG10(AI4)</f>
        <v>0.515422031342327</v>
      </c>
      <c r="AQ4">
        <f>LOG10(AJ4)</f>
        <v>0.36108015671011129</v>
      </c>
      <c r="AR4">
        <f>LOG10(AK4)</f>
        <v>0.48541470638077383</v>
      </c>
      <c r="AS4">
        <f>1/AI4</f>
        <v>0.30519538956224046</v>
      </c>
      <c r="AT4">
        <f>1/AJ4</f>
        <v>0.43543149970176864</v>
      </c>
      <c r="AU4">
        <f>1/AK4</f>
        <v>0.32702826751126729</v>
      </c>
    </row>
    <row r="5" spans="1:69">
      <c r="A5" s="2" t="s">
        <v>664</v>
      </c>
      <c r="B5" s="2">
        <v>22894.525825416698</v>
      </c>
      <c r="C5" s="2">
        <v>10121.9231029687</v>
      </c>
      <c r="D5" s="2">
        <v>2.2618750994760899</v>
      </c>
      <c r="E5" s="2"/>
      <c r="F5" s="2" t="s">
        <v>656</v>
      </c>
      <c r="G5" s="2">
        <v>21019.188348920081</v>
      </c>
      <c r="H5" s="2">
        <v>8480.7671477673193</v>
      </c>
      <c r="I5" s="2">
        <v>2.47845365668997</v>
      </c>
      <c r="J5" s="2"/>
      <c r="K5" s="2" t="s">
        <v>665</v>
      </c>
      <c r="L5" s="2">
        <v>18858.7681883357</v>
      </c>
      <c r="M5" s="2">
        <v>5807.4766729458597</v>
      </c>
      <c r="N5" s="2">
        <v>3.2473256890017899</v>
      </c>
      <c r="O5" s="2"/>
      <c r="Q5" s="2">
        <v>22894.525825416698</v>
      </c>
      <c r="R5" s="2">
        <v>21019.188348920081</v>
      </c>
      <c r="S5" s="2">
        <v>18858.7681883357</v>
      </c>
      <c r="U5" s="2">
        <v>10121.9231029687</v>
      </c>
      <c r="V5" s="2">
        <v>8480.7671477673193</v>
      </c>
      <c r="W5" s="2">
        <v>5807.4766729458597</v>
      </c>
      <c r="X5" s="2"/>
      <c r="Y5" s="2">
        <f t="shared" si="0"/>
        <v>100.60776860147878</v>
      </c>
      <c r="Z5" s="2">
        <f t="shared" si="1"/>
        <v>92.091080717772655</v>
      </c>
      <c r="AA5" s="2">
        <f>SQRT(W5)</f>
        <v>76.206802012326037</v>
      </c>
      <c r="AB5">
        <f t="shared" si="2"/>
        <v>4.0052630336165915</v>
      </c>
      <c r="AC5" s="2">
        <f t="shared" si="3"/>
        <v>3.9284351391639007</v>
      </c>
      <c r="AD5" s="2">
        <f t="shared" si="4"/>
        <v>3.7639874740329726</v>
      </c>
      <c r="AE5" s="2">
        <f t="shared" si="5"/>
        <v>9.8795455154831785E-5</v>
      </c>
      <c r="AF5" s="2">
        <f t="shared" si="6"/>
        <v>1.1791386116092859E-4</v>
      </c>
      <c r="AG5" s="2">
        <f t="shared" si="7"/>
        <v>1.7219182380163518E-4</v>
      </c>
      <c r="AI5" s="2">
        <v>2.2618750994760899</v>
      </c>
      <c r="AJ5" s="2">
        <v>2.47845365668997</v>
      </c>
      <c r="AK5" s="2">
        <v>3.2473256890017899</v>
      </c>
      <c r="AL5" s="2"/>
      <c r="AM5">
        <f>SQRT(AI5)</f>
        <v>1.5039531573410423</v>
      </c>
      <c r="AN5">
        <f>SQRT(AJ5)</f>
        <v>1.5743105337543701</v>
      </c>
      <c r="AO5">
        <f>SQRT(AK5)</f>
        <v>1.8020337646675186</v>
      </c>
      <c r="AP5">
        <f>LOG10(AI5)</f>
        <v>0.35446861955232029</v>
      </c>
      <c r="AQ5">
        <f>LOG10(AJ5)</f>
        <v>0.39418080267147565</v>
      </c>
      <c r="AR5">
        <f>LOG10(AK5)</f>
        <v>0.51152584817111391</v>
      </c>
      <c r="AS5">
        <f>1/AI5</f>
        <v>0.44211106096513747</v>
      </c>
      <c r="AT5">
        <f>1/AJ5</f>
        <v>0.40347738490116547</v>
      </c>
      <c r="AU5">
        <f>1/AK5</f>
        <v>0.30794570541133326</v>
      </c>
    </row>
    <row r="6" spans="1:69">
      <c r="A6" s="2" t="s">
        <v>664</v>
      </c>
      <c r="B6" s="2">
        <v>22606.681771160402</v>
      </c>
      <c r="C6" s="2">
        <v>9761.1725885185406</v>
      </c>
      <c r="D6" s="2">
        <v>2.3159801310911399</v>
      </c>
      <c r="E6" s="2"/>
      <c r="F6" s="2" t="s">
        <v>657</v>
      </c>
      <c r="G6" s="2">
        <v>22017.97084273737</v>
      </c>
      <c r="H6" s="2">
        <v>9744.3379060735206</v>
      </c>
      <c r="I6" s="2">
        <v>2.2595656118425298</v>
      </c>
      <c r="J6" s="2"/>
      <c r="K6" s="2" t="s">
        <v>665</v>
      </c>
      <c r="L6" s="2">
        <v>29471.875010688</v>
      </c>
      <c r="M6" s="2">
        <v>10098.866832698001</v>
      </c>
      <c r="N6" s="2">
        <v>2.9183348487440499</v>
      </c>
      <c r="O6" s="2"/>
      <c r="Q6" s="2">
        <v>22606.681771160402</v>
      </c>
      <c r="R6" s="2">
        <v>22017.97084273737</v>
      </c>
      <c r="S6" s="2">
        <v>29471.875010688</v>
      </c>
      <c r="U6" s="2">
        <v>9761.1725885185406</v>
      </c>
      <c r="V6" s="2">
        <v>9744.3379060735206</v>
      </c>
      <c r="W6" s="2">
        <v>10098.866832698001</v>
      </c>
      <c r="X6" s="2"/>
      <c r="Y6" s="2">
        <f t="shared" si="0"/>
        <v>98.798646693760645</v>
      </c>
      <c r="Z6" s="2">
        <f t="shared" si="1"/>
        <v>98.713412999822481</v>
      </c>
      <c r="AA6" s="2">
        <f t="shared" ref="AA6:AA69" si="8">SQRT(W6)</f>
        <v>100.4931183350283</v>
      </c>
      <c r="AB6">
        <f t="shared" si="2"/>
        <v>3.9895019916558772</v>
      </c>
      <c r="AC6" s="2">
        <f t="shared" si="3"/>
        <v>3.9887523356540147</v>
      </c>
      <c r="AD6" s="2">
        <f t="shared" si="4"/>
        <v>4.0042726454741757</v>
      </c>
      <c r="AE6" s="2">
        <f t="shared" si="5"/>
        <v>1.0244670821374859E-4</v>
      </c>
      <c r="AF6" s="2">
        <f t="shared" si="6"/>
        <v>1.0262369897668603E-4</v>
      </c>
      <c r="AG6" s="2">
        <f t="shared" si="7"/>
        <v>9.902101063083741E-5</v>
      </c>
      <c r="AI6" s="2">
        <v>2.3159801310911399</v>
      </c>
      <c r="AJ6" s="2">
        <v>2.2595656118425298</v>
      </c>
      <c r="AK6" s="2">
        <v>2.9183348487440499</v>
      </c>
      <c r="AL6" s="2"/>
      <c r="AM6">
        <f>SQRT(AI6)</f>
        <v>1.5218344624469311</v>
      </c>
      <c r="AN6">
        <f>SQRT(AJ6)</f>
        <v>1.5031851555422338</v>
      </c>
      <c r="AO6">
        <f>SQRT(AK6)</f>
        <v>1.708313451549232</v>
      </c>
      <c r="AP6">
        <f>LOG10(AI6)</f>
        <v>0.36473482923739625</v>
      </c>
      <c r="AQ6">
        <f>LOG10(AJ6)</f>
        <v>0.35402495661984118</v>
      </c>
      <c r="AR6">
        <f>LOG10(AK6)</f>
        <v>0.46513512121699535</v>
      </c>
      <c r="AS6">
        <f>1/AI6</f>
        <v>0.43178263344118795</v>
      </c>
      <c r="AT6">
        <f>1/AJ6</f>
        <v>0.44256293986726264</v>
      </c>
      <c r="AU6">
        <f>1/AK6</f>
        <v>0.34266115844464018</v>
      </c>
    </row>
    <row r="7" spans="1:69">
      <c r="A7" s="2" t="s">
        <v>664</v>
      </c>
      <c r="B7" s="2">
        <v>21353.497043821801</v>
      </c>
      <c r="C7" s="2">
        <v>7933.7605225670804</v>
      </c>
      <c r="D7" s="2">
        <v>2.6914723456906899</v>
      </c>
      <c r="E7" s="2"/>
      <c r="F7" s="2" t="s">
        <v>657</v>
      </c>
      <c r="G7" s="2">
        <v>17774.913631829997</v>
      </c>
      <c r="H7" s="2">
        <v>4503.8221325772602</v>
      </c>
      <c r="I7" s="2">
        <v>3.9466286875007</v>
      </c>
      <c r="J7" s="2"/>
      <c r="K7" s="2" t="s">
        <v>665</v>
      </c>
      <c r="L7" s="2">
        <v>28225.2495502317</v>
      </c>
      <c r="M7" s="2">
        <v>9650.0847647843002</v>
      </c>
      <c r="N7" s="2">
        <v>2.9248706346324602</v>
      </c>
      <c r="O7" s="2"/>
      <c r="Q7" s="2">
        <v>21353.497043821801</v>
      </c>
      <c r="R7" s="2">
        <v>17774.913631829997</v>
      </c>
      <c r="S7" s="2">
        <v>28225.2495502317</v>
      </c>
      <c r="U7" s="2">
        <v>7933.7605225670804</v>
      </c>
      <c r="V7" s="2">
        <v>4503.8221325772602</v>
      </c>
      <c r="W7" s="2">
        <v>9650.0847647843002</v>
      </c>
      <c r="X7" s="2"/>
      <c r="Y7" s="2">
        <f t="shared" si="0"/>
        <v>89.071659480258262</v>
      </c>
      <c r="Z7" s="2">
        <f t="shared" si="1"/>
        <v>67.110521772500476</v>
      </c>
      <c r="AA7" s="2">
        <f t="shared" si="8"/>
        <v>98.234844962387456</v>
      </c>
      <c r="AB7">
        <f t="shared" si="2"/>
        <v>3.8994790873282885</v>
      </c>
      <c r="AC7" s="2">
        <f t="shared" si="3"/>
        <v>3.6535812307852251</v>
      </c>
      <c r="AD7" s="2">
        <f t="shared" si="4"/>
        <v>3.9845311281330571</v>
      </c>
      <c r="AE7" s="2">
        <f t="shared" si="5"/>
        <v>1.2604363304835874E-4</v>
      </c>
      <c r="AF7" s="2">
        <f t="shared" si="6"/>
        <v>2.2203363511333018E-4</v>
      </c>
      <c r="AG7" s="2">
        <f t="shared" si="7"/>
        <v>1.0362603276286892E-4</v>
      </c>
      <c r="AI7" s="2">
        <v>2.6914723456906899</v>
      </c>
      <c r="AJ7" s="2">
        <v>3.9466286875007</v>
      </c>
      <c r="AK7" s="2">
        <v>2.9248706346324602</v>
      </c>
      <c r="AL7" s="2"/>
      <c r="AM7">
        <f>SQRT(AI7)</f>
        <v>1.6405707377893493</v>
      </c>
      <c r="AN7">
        <f>SQRT(AJ7)</f>
        <v>1.9866123646803118</v>
      </c>
      <c r="AO7">
        <f>SQRT(AK7)</f>
        <v>1.7102253169195163</v>
      </c>
      <c r="AP7">
        <f>LOG10(AI7)</f>
        <v>0.42998992189064977</v>
      </c>
      <c r="AQ7">
        <f>LOG10(AJ7)</f>
        <v>0.59622626838812465</v>
      </c>
      <c r="AR7">
        <f>LOG10(AK7)</f>
        <v>0.46610666224462072</v>
      </c>
      <c r="AS7">
        <f>1/AI7</f>
        <v>0.37154385093389408</v>
      </c>
      <c r="AT7">
        <f>1/AJ7</f>
        <v>0.25338081668718493</v>
      </c>
      <c r="AU7">
        <f>1/AK7</f>
        <v>0.34189546305375662</v>
      </c>
    </row>
    <row r="8" spans="1:69">
      <c r="A8" s="2" t="s">
        <v>664</v>
      </c>
      <c r="B8" s="2">
        <v>19444.757149471501</v>
      </c>
      <c r="C8" s="2">
        <v>4888.1421963947296</v>
      </c>
      <c r="D8" s="2">
        <v>3.9779442512562402</v>
      </c>
      <c r="E8" s="2"/>
      <c r="F8" s="2" t="s">
        <v>657</v>
      </c>
      <c r="G8" s="2">
        <v>21316.070996110004</v>
      </c>
      <c r="H8" s="2">
        <v>6996.1717196709897</v>
      </c>
      <c r="I8" s="2">
        <v>3.0468192963554701</v>
      </c>
      <c r="J8" s="2"/>
      <c r="K8" s="2" t="s">
        <v>665</v>
      </c>
      <c r="L8" s="2">
        <v>29896.014975104499</v>
      </c>
      <c r="M8" s="2">
        <v>10320.8332911139</v>
      </c>
      <c r="N8" s="2">
        <v>2.89666678376103</v>
      </c>
      <c r="O8" s="2"/>
      <c r="Q8" s="2">
        <v>19444.757149471501</v>
      </c>
      <c r="R8" s="2">
        <v>21316.070996110004</v>
      </c>
      <c r="S8" s="2">
        <v>29896.014975104499</v>
      </c>
      <c r="U8" s="2">
        <v>4888.1421963947296</v>
      </c>
      <c r="V8" s="2">
        <v>6996.1717196709897</v>
      </c>
      <c r="W8" s="2">
        <v>10320.8332911139</v>
      </c>
      <c r="X8" s="2"/>
      <c r="Y8" s="2">
        <f t="shared" si="0"/>
        <v>69.915250098921405</v>
      </c>
      <c r="Z8" s="2">
        <f t="shared" si="1"/>
        <v>83.643121173656539</v>
      </c>
      <c r="AA8" s="2">
        <f t="shared" si="8"/>
        <v>101.59150206151054</v>
      </c>
      <c r="AB8">
        <f t="shared" si="2"/>
        <v>3.6891438310747882</v>
      </c>
      <c r="AC8" s="2">
        <f t="shared" si="3"/>
        <v>3.8448604606108554</v>
      </c>
      <c r="AD8" s="2">
        <f t="shared" si="4"/>
        <v>4.0137147630976626</v>
      </c>
      <c r="AE8" s="2">
        <f t="shared" si="5"/>
        <v>2.0457670006767691E-4</v>
      </c>
      <c r="AF8" s="2">
        <f t="shared" si="6"/>
        <v>1.4293531377857993E-4</v>
      </c>
      <c r="AG8" s="2">
        <f t="shared" si="7"/>
        <v>9.6891401284524833E-5</v>
      </c>
      <c r="AI8" s="2">
        <v>3.9779442512562402</v>
      </c>
      <c r="AJ8" s="2">
        <v>3.0468192963554701</v>
      </c>
      <c r="AK8" s="2">
        <v>2.89666678376103</v>
      </c>
      <c r="AL8" s="2"/>
      <c r="AM8">
        <f>SQRT(AI8)</f>
        <v>1.9944784409103649</v>
      </c>
      <c r="AN8">
        <f>SQRT(AJ8)</f>
        <v>1.7455140493148344</v>
      </c>
      <c r="AO8">
        <f>SQRT(AK8)</f>
        <v>1.7019596892291633</v>
      </c>
      <c r="AP8">
        <f>LOG10(AI8)</f>
        <v>0.59965869242807446</v>
      </c>
      <c r="AQ8">
        <f>LOG10(AJ8)</f>
        <v>0.48384669743800851</v>
      </c>
      <c r="AR8">
        <f>LOG10(AK8)</f>
        <v>0.46189853928485036</v>
      </c>
      <c r="AS8">
        <f>1/AI8</f>
        <v>0.25138612731543403</v>
      </c>
      <c r="AT8">
        <f>1/AJ8</f>
        <v>0.32821112863377727</v>
      </c>
      <c r="AU8">
        <f>1/AK8</f>
        <v>0.34522438190201521</v>
      </c>
    </row>
    <row r="9" spans="1:69">
      <c r="A9" s="2" t="s">
        <v>664</v>
      </c>
      <c r="B9" s="2">
        <v>19895.926960815199</v>
      </c>
      <c r="C9" s="2">
        <v>4892.3256921497896</v>
      </c>
      <c r="D9" s="2">
        <v>4.06676256095135</v>
      </c>
      <c r="E9" s="2"/>
      <c r="F9" s="2" t="s">
        <v>657</v>
      </c>
      <c r="G9" s="2">
        <v>16274.525106071515</v>
      </c>
      <c r="H9" s="2">
        <v>4164.6607757114098</v>
      </c>
      <c r="I9" s="2">
        <v>3.90776727866665</v>
      </c>
      <c r="J9" s="2"/>
      <c r="K9" s="2" t="s">
        <v>665</v>
      </c>
      <c r="L9" s="2">
        <v>25781.4809626141</v>
      </c>
      <c r="M9" s="2">
        <v>9729.7507903704209</v>
      </c>
      <c r="N9" s="2">
        <v>2.64975758558279</v>
      </c>
      <c r="O9" s="2"/>
      <c r="Q9" s="2">
        <v>19895.926960815199</v>
      </c>
      <c r="R9" s="2">
        <v>16274.525106071515</v>
      </c>
      <c r="S9" s="2">
        <v>25781.4809626141</v>
      </c>
      <c r="U9" s="2">
        <v>4892.3256921497896</v>
      </c>
      <c r="V9" s="2">
        <v>4164.6607757114098</v>
      </c>
      <c r="W9" s="2">
        <v>9729.7507903704209</v>
      </c>
      <c r="X9" s="2"/>
      <c r="Y9" s="2">
        <f t="shared" si="0"/>
        <v>69.945162035338726</v>
      </c>
      <c r="Z9" s="2">
        <f t="shared" si="1"/>
        <v>64.53418300181238</v>
      </c>
      <c r="AA9" s="2">
        <f t="shared" si="8"/>
        <v>98.639499138886649</v>
      </c>
      <c r="AB9">
        <f t="shared" si="2"/>
        <v>3.6895153612005447</v>
      </c>
      <c r="AC9" s="2">
        <f t="shared" si="3"/>
        <v>3.6195796325767891</v>
      </c>
      <c r="AD9" s="2">
        <f t="shared" si="4"/>
        <v>3.9881017167582788</v>
      </c>
      <c r="AE9" s="2">
        <f t="shared" si="5"/>
        <v>2.0440176368564277E-4</v>
      </c>
      <c r="AF9" s="2">
        <f t="shared" si="6"/>
        <v>2.40115594968039E-4</v>
      </c>
      <c r="AG9" s="2">
        <f t="shared" si="7"/>
        <v>1.0277755530899153E-4</v>
      </c>
      <c r="AI9" s="2">
        <v>4.06676256095135</v>
      </c>
      <c r="AJ9" s="2">
        <v>3.90776727866665</v>
      </c>
      <c r="AK9" s="2">
        <v>2.64975758558279</v>
      </c>
      <c r="AL9" s="2"/>
      <c r="AM9">
        <f>SQRT(AI9)</f>
        <v>2.0166215710815329</v>
      </c>
      <c r="AN9">
        <f>SQRT(AJ9)</f>
        <v>1.9768073448534762</v>
      </c>
      <c r="AO9">
        <f>SQRT(AK9)</f>
        <v>1.6278076009107434</v>
      </c>
      <c r="AP9">
        <f>LOG10(AI9)</f>
        <v>0.60924881674221765</v>
      </c>
      <c r="AQ9">
        <f>LOG10(AJ9)</f>
        <v>0.59192869204766674</v>
      </c>
      <c r="AR9">
        <f>LOG10(AK9)</f>
        <v>0.42320614410309321</v>
      </c>
      <c r="AS9">
        <f>1/AI9</f>
        <v>0.24589584098218584</v>
      </c>
      <c r="AT9">
        <f>1/AJ9</f>
        <v>0.25590060223371469</v>
      </c>
      <c r="AU9">
        <f>1/AK9</f>
        <v>0.37739301339901971</v>
      </c>
    </row>
    <row r="10" spans="1:69">
      <c r="A10" s="2" t="s">
        <v>664</v>
      </c>
      <c r="B10" s="2">
        <v>19074.076110801601</v>
      </c>
      <c r="C10" s="2">
        <v>4559.8516096234598</v>
      </c>
      <c r="D10" s="2">
        <v>4.1830475514918604</v>
      </c>
      <c r="E10" s="2"/>
      <c r="F10" s="2" t="s">
        <v>657</v>
      </c>
      <c r="G10" s="2">
        <v>16334.989665287556</v>
      </c>
      <c r="H10" s="2">
        <v>4004.5388526637898</v>
      </c>
      <c r="I10" s="2">
        <v>4.0791187865293503</v>
      </c>
      <c r="J10" s="2"/>
      <c r="K10" s="2" t="s">
        <v>665</v>
      </c>
      <c r="L10" s="2">
        <v>23992.772747263502</v>
      </c>
      <c r="M10" s="2">
        <v>8381.0723623161193</v>
      </c>
      <c r="N10" s="2">
        <v>2.86273303821386</v>
      </c>
      <c r="O10" s="2"/>
      <c r="Q10" s="2">
        <v>19074.076110801601</v>
      </c>
      <c r="R10" s="2">
        <v>16334.989665287556</v>
      </c>
      <c r="S10" s="2">
        <v>23992.772747263502</v>
      </c>
      <c r="U10" s="2">
        <v>4559.8516096234598</v>
      </c>
      <c r="V10" s="2">
        <v>4004.5388526637898</v>
      </c>
      <c r="W10" s="2">
        <v>8381.0723623161193</v>
      </c>
      <c r="X10" s="2"/>
      <c r="Y10" s="2">
        <f t="shared" si="0"/>
        <v>67.526673319685017</v>
      </c>
      <c r="Z10" s="2">
        <f t="shared" si="1"/>
        <v>63.281425810926464</v>
      </c>
      <c r="AA10" s="2">
        <f t="shared" si="8"/>
        <v>91.548196936455938</v>
      </c>
      <c r="AB10">
        <f t="shared" si="2"/>
        <v>3.6589507097323515</v>
      </c>
      <c r="AC10" s="2">
        <f t="shared" si="3"/>
        <v>3.6025525116126671</v>
      </c>
      <c r="AD10" s="2">
        <f t="shared" si="4"/>
        <v>3.9232995903773653</v>
      </c>
      <c r="AE10" s="2">
        <f t="shared" si="5"/>
        <v>2.1930538219478972E-4</v>
      </c>
      <c r="AF10" s="2">
        <f t="shared" si="6"/>
        <v>2.4971664323716257E-4</v>
      </c>
      <c r="AG10" s="2">
        <f t="shared" si="7"/>
        <v>1.193164736885351E-4</v>
      </c>
      <c r="AI10" s="2">
        <v>4.1830475514918604</v>
      </c>
      <c r="AJ10" s="2">
        <v>4.0791187865293503</v>
      </c>
      <c r="AK10" s="2">
        <v>2.86273303821386</v>
      </c>
      <c r="AL10" s="2"/>
      <c r="AM10">
        <f>SQRT(AI10)</f>
        <v>2.0452499973088525</v>
      </c>
      <c r="AN10">
        <f>SQRT(AJ10)</f>
        <v>2.0196828430546589</v>
      </c>
      <c r="AO10">
        <f>SQRT(AK10)</f>
        <v>1.6919612992659909</v>
      </c>
      <c r="AP10">
        <f>LOG10(AI10)</f>
        <v>0.62149280152376718</v>
      </c>
      <c r="AQ10">
        <f>LOG10(AJ10)</f>
        <v>0.61056635243233648</v>
      </c>
      <c r="AR10">
        <f>LOG10(AK10)</f>
        <v>0.45678085013952491</v>
      </c>
      <c r="AS10">
        <f>1/AI10</f>
        <v>0.23906015594858721</v>
      </c>
      <c r="AT10">
        <f>1/AJ10</f>
        <v>0.2451509878315736</v>
      </c>
      <c r="AU10">
        <f>1/AK10</f>
        <v>0.34931654005150553</v>
      </c>
    </row>
    <row r="11" spans="1:69">
      <c r="A11" s="2" t="s">
        <v>664</v>
      </c>
      <c r="B11" s="2">
        <v>19052.562497697501</v>
      </c>
      <c r="C11" s="2">
        <v>4532.0952888434604</v>
      </c>
      <c r="D11" s="2">
        <v>4.20391922133647</v>
      </c>
      <c r="E11" s="2"/>
      <c r="F11" s="2" t="s">
        <v>657</v>
      </c>
      <c r="G11" s="2">
        <v>16364.732204793814</v>
      </c>
      <c r="H11" s="2">
        <v>4181.5011222740904</v>
      </c>
      <c r="I11" s="2">
        <v>3.91360225102461</v>
      </c>
      <c r="J11" s="2"/>
      <c r="K11" s="2" t="s">
        <v>665</v>
      </c>
      <c r="L11" s="2">
        <v>22540.2024939072</v>
      </c>
      <c r="M11" s="2">
        <v>8809.7440417526304</v>
      </c>
      <c r="N11" s="2">
        <v>2.5585536182527999</v>
      </c>
      <c r="O11" s="2"/>
      <c r="Q11" s="2">
        <v>19052.562497697501</v>
      </c>
      <c r="R11" s="2">
        <v>16364.732204793814</v>
      </c>
      <c r="S11" s="2">
        <v>22540.2024939072</v>
      </c>
      <c r="U11" s="2">
        <v>4532.0952888434604</v>
      </c>
      <c r="V11" s="2">
        <v>4181.5011222740904</v>
      </c>
      <c r="W11" s="2">
        <v>8809.7440417526304</v>
      </c>
      <c r="X11" s="2"/>
      <c r="Y11" s="2">
        <f t="shared" si="0"/>
        <v>67.320838444299397</v>
      </c>
      <c r="Z11" s="2">
        <f t="shared" si="1"/>
        <v>64.664527542340323</v>
      </c>
      <c r="AA11" s="2">
        <f t="shared" si="8"/>
        <v>93.860236744601437</v>
      </c>
      <c r="AB11">
        <f t="shared" si="2"/>
        <v>3.6562990324764102</v>
      </c>
      <c r="AC11" s="2">
        <f t="shared" si="3"/>
        <v>3.6213322176812248</v>
      </c>
      <c r="AD11" s="2">
        <f t="shared" si="4"/>
        <v>3.9449632906062302</v>
      </c>
      <c r="AE11" s="2">
        <f t="shared" si="5"/>
        <v>2.2064849396738714E-4</v>
      </c>
      <c r="AF11" s="2">
        <f t="shared" si="6"/>
        <v>2.3914856668892976E-4</v>
      </c>
      <c r="AG11" s="2">
        <f t="shared" si="7"/>
        <v>1.1351067582220671E-4</v>
      </c>
      <c r="AI11" s="2">
        <v>4.20391922133647</v>
      </c>
      <c r="AJ11" s="2">
        <v>3.91360225102461</v>
      </c>
      <c r="AK11" s="2">
        <v>2.5585536182527999</v>
      </c>
      <c r="AL11" s="2"/>
      <c r="AM11">
        <f>SQRT(AI11)</f>
        <v>2.0503461223258062</v>
      </c>
      <c r="AN11">
        <f>SQRT(AJ11)</f>
        <v>1.9782826519546215</v>
      </c>
      <c r="AO11">
        <f>SQRT(AK11)</f>
        <v>1.5995479418425695</v>
      </c>
      <c r="AP11">
        <f>LOG10(AI11)</f>
        <v>0.62365436243116334</v>
      </c>
      <c r="AQ11">
        <f>LOG10(AJ11)</f>
        <v>0.59257668515363771</v>
      </c>
      <c r="AR11">
        <f>LOG10(AK11)</f>
        <v>0.40799452268289521</v>
      </c>
      <c r="AS11">
        <f>1/AI11</f>
        <v>0.23787326714667212</v>
      </c>
      <c r="AT11">
        <f>1/AJ11</f>
        <v>0.25551906807550323</v>
      </c>
      <c r="AU11">
        <f>1/AK11</f>
        <v>0.39084582510445331</v>
      </c>
    </row>
    <row r="12" spans="1:69">
      <c r="A12" s="2" t="s">
        <v>664</v>
      </c>
      <c r="B12" s="2">
        <v>24745.2862044309</v>
      </c>
      <c r="C12" s="2">
        <v>7031.2199134089697</v>
      </c>
      <c r="D12" s="2">
        <v>3.5193446527308998</v>
      </c>
      <c r="E12" s="2"/>
      <c r="F12" s="2" t="s">
        <v>657</v>
      </c>
      <c r="G12" s="2">
        <v>30326.612587809959</v>
      </c>
      <c r="H12" s="2">
        <v>9607.63980808819</v>
      </c>
      <c r="I12" s="2">
        <v>3.1565101516690399</v>
      </c>
      <c r="J12" s="2"/>
      <c r="K12" s="2" t="s">
        <v>665</v>
      </c>
      <c r="L12" s="2">
        <v>22775.477750897699</v>
      </c>
      <c r="M12" s="2">
        <v>7404.9402434740095</v>
      </c>
      <c r="N12" s="2">
        <v>3.0757139155808502</v>
      </c>
      <c r="O12" s="2"/>
      <c r="Q12" s="2">
        <v>24745.2862044309</v>
      </c>
      <c r="R12" s="2">
        <v>30326.612587809959</v>
      </c>
      <c r="S12" s="2">
        <v>22775.477750897699</v>
      </c>
      <c r="U12" s="2">
        <v>7031.2199134089697</v>
      </c>
      <c r="V12" s="2">
        <v>9607.63980808819</v>
      </c>
      <c r="W12" s="2">
        <v>7404.9402434740095</v>
      </c>
      <c r="X12" s="2"/>
      <c r="Y12" s="2">
        <f t="shared" si="0"/>
        <v>83.852369754282847</v>
      </c>
      <c r="Z12" s="2">
        <f t="shared" si="1"/>
        <v>98.018568690264956</v>
      </c>
      <c r="AA12" s="2">
        <f t="shared" si="8"/>
        <v>86.051962461491897</v>
      </c>
      <c r="AB12">
        <f t="shared" si="2"/>
        <v>3.8470306814492812</v>
      </c>
      <c r="AC12" s="2">
        <f t="shared" si="3"/>
        <v>3.9826167129323218</v>
      </c>
      <c r="AD12" s="2">
        <f t="shared" si="4"/>
        <v>3.8695215581935933</v>
      </c>
      <c r="AE12" s="2">
        <f t="shared" si="5"/>
        <v>1.4222283079113175E-4</v>
      </c>
      <c r="AF12" s="2">
        <f t="shared" si="6"/>
        <v>1.0408383536174516E-4</v>
      </c>
      <c r="AG12" s="2">
        <f t="shared" si="7"/>
        <v>1.3504497904372724E-4</v>
      </c>
      <c r="AI12" s="2">
        <v>3.5193446527308998</v>
      </c>
      <c r="AJ12" s="2">
        <v>3.1565101516690399</v>
      </c>
      <c r="AK12" s="2">
        <v>3.0757139155808502</v>
      </c>
      <c r="AL12" s="2"/>
      <c r="AM12">
        <f>SQRT(AI12)</f>
        <v>1.8759916451655374</v>
      </c>
      <c r="AN12">
        <f>SQRT(AJ12)</f>
        <v>1.7766570157655754</v>
      </c>
      <c r="AO12">
        <f>SQRT(AK12)</f>
        <v>1.7537713407342619</v>
      </c>
      <c r="AP12">
        <f>LOG10(AI12)</f>
        <v>0.54646179978482901</v>
      </c>
      <c r="AQ12">
        <f>LOG10(AJ12)</f>
        <v>0.4992071904024053</v>
      </c>
      <c r="AR12">
        <f>LOG10(AK12)</f>
        <v>0.48794593754594989</v>
      </c>
      <c r="AS12">
        <f>1/AI12</f>
        <v>0.28414381047449605</v>
      </c>
      <c r="AT12">
        <f>1/AJ12</f>
        <v>0.31680557069371024</v>
      </c>
      <c r="AU12">
        <f>1/AK12</f>
        <v>0.32512776787666531</v>
      </c>
    </row>
    <row r="13" spans="1:69">
      <c r="A13" s="2" t="s">
        <v>664</v>
      </c>
      <c r="B13" s="2">
        <v>24880.906043420498</v>
      </c>
      <c r="C13" s="2">
        <v>7372.74239529433</v>
      </c>
      <c r="D13" s="2">
        <v>3.3747152293427201</v>
      </c>
      <c r="E13" s="2"/>
      <c r="F13" s="2" t="s">
        <v>657</v>
      </c>
      <c r="G13" s="2">
        <v>17667.828829031991</v>
      </c>
      <c r="H13" s="2">
        <v>8563.5201974193096</v>
      </c>
      <c r="I13" s="2">
        <v>2.0631502491646301</v>
      </c>
      <c r="J13" s="2"/>
      <c r="K13" s="2" t="s">
        <v>665</v>
      </c>
      <c r="L13" s="2">
        <v>23666.407823078102</v>
      </c>
      <c r="M13" s="2">
        <v>6793.3521429807197</v>
      </c>
      <c r="N13" s="2">
        <v>3.48375990600334</v>
      </c>
      <c r="O13" s="2"/>
      <c r="Q13" s="2">
        <v>24880.906043420498</v>
      </c>
      <c r="R13" s="2">
        <v>17667.828829031991</v>
      </c>
      <c r="S13" s="2">
        <v>23666.407823078102</v>
      </c>
      <c r="U13" s="2">
        <v>7372.74239529433</v>
      </c>
      <c r="V13" s="2">
        <v>8563.5201974193096</v>
      </c>
      <c r="W13" s="2">
        <v>6793.3521429807197</v>
      </c>
      <c r="X13" s="2"/>
      <c r="Y13" s="2">
        <f t="shared" si="0"/>
        <v>85.864674897738539</v>
      </c>
      <c r="Z13" s="2">
        <f t="shared" si="1"/>
        <v>92.539290020073693</v>
      </c>
      <c r="AA13" s="2">
        <f t="shared" si="8"/>
        <v>82.42179410192864</v>
      </c>
      <c r="AB13">
        <f t="shared" si="2"/>
        <v>3.8676290598549974</v>
      </c>
      <c r="AC13" s="2">
        <f t="shared" si="3"/>
        <v>3.9326523263652087</v>
      </c>
      <c r="AD13" s="2">
        <f t="shared" si="4"/>
        <v>3.8320841274406505</v>
      </c>
      <c r="AE13" s="2">
        <f t="shared" si="5"/>
        <v>1.3563474028853258E-4</v>
      </c>
      <c r="AF13" s="2">
        <f t="shared" si="6"/>
        <v>1.1677440783071412E-4</v>
      </c>
      <c r="AG13" s="2">
        <f t="shared" si="7"/>
        <v>1.4720273275296898E-4</v>
      </c>
      <c r="AI13" s="2">
        <v>3.3747152293427201</v>
      </c>
      <c r="AJ13" s="2">
        <v>2.0631502491646301</v>
      </c>
      <c r="AK13" s="2">
        <v>3.48375990600334</v>
      </c>
      <c r="AL13" s="2"/>
      <c r="AM13">
        <f>SQRT(AI13)</f>
        <v>1.8370398006964139</v>
      </c>
      <c r="AN13">
        <f>SQRT(AJ13)</f>
        <v>1.4363670314946073</v>
      </c>
      <c r="AO13">
        <f>SQRT(AK13)</f>
        <v>1.8664832991493228</v>
      </c>
      <c r="AP13">
        <f>LOG10(AI13)</f>
        <v>0.52823713137653683</v>
      </c>
      <c r="AQ13">
        <f>LOG10(AJ13)</f>
        <v>0.31453085667264036</v>
      </c>
      <c r="AR13">
        <f>LOG10(AK13)</f>
        <v>0.54204821663100444</v>
      </c>
      <c r="AS13">
        <f>1/AI13</f>
        <v>0.29632129884771524</v>
      </c>
      <c r="AT13">
        <f>1/AJ13</f>
        <v>0.48469567371784977</v>
      </c>
      <c r="AU13">
        <f>1/AK13</f>
        <v>0.2870461877343396</v>
      </c>
    </row>
    <row r="14" spans="1:69">
      <c r="A14" s="2" t="s">
        <v>664</v>
      </c>
      <c r="B14" s="2">
        <v>25318.609658389902</v>
      </c>
      <c r="C14" s="2">
        <v>7725.8643274849901</v>
      </c>
      <c r="D14" s="2">
        <v>3.2771232557525201</v>
      </c>
      <c r="E14" s="2"/>
      <c r="F14" s="2" t="s">
        <v>657</v>
      </c>
      <c r="G14" s="2">
        <v>17475.537933112668</v>
      </c>
      <c r="H14" s="2">
        <v>7314.6772853106404</v>
      </c>
      <c r="I14" s="2">
        <v>2.3891058007722501</v>
      </c>
      <c r="J14" s="2"/>
      <c r="K14" s="2" t="s">
        <v>665</v>
      </c>
      <c r="L14" s="2">
        <v>17078.324041908301</v>
      </c>
      <c r="M14" s="2">
        <v>6141.01657412433</v>
      </c>
      <c r="N14" s="2">
        <v>2.78102555753867</v>
      </c>
      <c r="O14" s="2"/>
      <c r="Q14" s="2">
        <v>25318.609658389902</v>
      </c>
      <c r="R14" s="2">
        <v>17475.537933112668</v>
      </c>
      <c r="S14" s="2">
        <v>17078.324041908301</v>
      </c>
      <c r="U14" s="2">
        <v>7725.8643274849901</v>
      </c>
      <c r="V14" s="2">
        <v>7314.6772853106404</v>
      </c>
      <c r="W14" s="2">
        <v>6141.01657412433</v>
      </c>
      <c r="X14" s="2"/>
      <c r="Y14" s="2">
        <f t="shared" si="0"/>
        <v>87.8968960059739</v>
      </c>
      <c r="Z14" s="2">
        <f t="shared" si="1"/>
        <v>85.525886638553132</v>
      </c>
      <c r="AA14" s="2">
        <f t="shared" si="8"/>
        <v>78.364638543952523</v>
      </c>
      <c r="AB14">
        <f t="shared" si="2"/>
        <v>3.887947077308417</v>
      </c>
      <c r="AC14" s="2">
        <f t="shared" si="3"/>
        <v>3.8641951703382307</v>
      </c>
      <c r="AD14" s="2">
        <f t="shared" si="4"/>
        <v>3.788240269510653</v>
      </c>
      <c r="AE14" s="2">
        <f t="shared" si="5"/>
        <v>1.2943535604715068E-4</v>
      </c>
      <c r="AF14" s="2">
        <f t="shared" si="6"/>
        <v>1.3671143113971732E-4</v>
      </c>
      <c r="AG14" s="2">
        <f t="shared" si="7"/>
        <v>1.6283948885817716E-4</v>
      </c>
      <c r="AI14" s="2">
        <v>3.2771232557525201</v>
      </c>
      <c r="AJ14" s="2">
        <v>2.3891058007722501</v>
      </c>
      <c r="AK14" s="2">
        <v>2.78102555753867</v>
      </c>
      <c r="AL14" s="2"/>
      <c r="AM14">
        <f>SQRT(AI14)</f>
        <v>1.8102826452663463</v>
      </c>
      <c r="AN14">
        <f>SQRT(AJ14)</f>
        <v>1.5456732516195815</v>
      </c>
      <c r="AO14">
        <f>SQRT(AK14)</f>
        <v>1.6676407159633246</v>
      </c>
      <c r="AP14">
        <f>LOG10(AI14)</f>
        <v>0.515492775922054</v>
      </c>
      <c r="AQ14">
        <f>LOG10(AJ14)</f>
        <v>0.37823538276542534</v>
      </c>
      <c r="AR14">
        <f>LOG10(AK14)</f>
        <v>0.44420498003532571</v>
      </c>
      <c r="AS14">
        <f>1/AI14</f>
        <v>0.30514567868164355</v>
      </c>
      <c r="AT14">
        <f>1/AJ14</f>
        <v>0.41856664517609971</v>
      </c>
      <c r="AU14">
        <f>1/AK14</f>
        <v>0.35957957929917195</v>
      </c>
    </row>
    <row r="15" spans="1:69">
      <c r="A15" s="2" t="s">
        <v>664</v>
      </c>
      <c r="B15" s="2">
        <v>25140.3215552236</v>
      </c>
      <c r="C15" s="2">
        <v>7604.63299290545</v>
      </c>
      <c r="D15" s="2">
        <v>3.3059217425321701</v>
      </c>
      <c r="E15" s="2"/>
      <c r="F15" s="2" t="s">
        <v>657</v>
      </c>
      <c r="G15" s="2">
        <v>16389.563623358619</v>
      </c>
      <c r="H15" s="2">
        <v>5085.2188161345402</v>
      </c>
      <c r="I15" s="2">
        <v>3.22298099962922</v>
      </c>
      <c r="J15" s="2"/>
      <c r="K15" s="2" t="s">
        <v>665</v>
      </c>
      <c r="L15" s="2">
        <v>19402.0941106502</v>
      </c>
      <c r="M15" s="2">
        <v>6456.1197894056204</v>
      </c>
      <c r="N15" s="2">
        <v>3.0052252348986399</v>
      </c>
      <c r="O15" s="2"/>
      <c r="Q15" s="2">
        <v>25140.3215552236</v>
      </c>
      <c r="R15" s="2">
        <v>16389.563623358619</v>
      </c>
      <c r="S15" s="2">
        <v>19402.0941106502</v>
      </c>
      <c r="U15" s="2">
        <v>7604.63299290545</v>
      </c>
      <c r="V15" s="2">
        <v>5085.2188161345402</v>
      </c>
      <c r="W15" s="2">
        <v>6456.1197894056204</v>
      </c>
      <c r="X15" s="2"/>
      <c r="Y15" s="2">
        <f t="shared" si="0"/>
        <v>87.204546859125699</v>
      </c>
      <c r="Z15" s="2">
        <f t="shared" si="1"/>
        <v>71.310720204850966</v>
      </c>
      <c r="AA15" s="2">
        <f t="shared" si="8"/>
        <v>80.349983132578316</v>
      </c>
      <c r="AB15">
        <f t="shared" si="2"/>
        <v>3.8810782594143873</v>
      </c>
      <c r="AC15" s="2">
        <f t="shared" si="3"/>
        <v>3.7063096452814137</v>
      </c>
      <c r="AD15" s="2">
        <f t="shared" si="4"/>
        <v>3.8099715798607323</v>
      </c>
      <c r="AE15" s="2">
        <f t="shared" si="5"/>
        <v>1.3149878513965429E-4</v>
      </c>
      <c r="AF15" s="2">
        <f t="shared" si="6"/>
        <v>1.9664837171355713E-4</v>
      </c>
      <c r="AG15" s="2">
        <f t="shared" si="7"/>
        <v>1.5489179764616241E-4</v>
      </c>
      <c r="AI15" s="2">
        <v>3.3059217425321701</v>
      </c>
      <c r="AJ15" s="2">
        <v>3.22298099962922</v>
      </c>
      <c r="AK15" s="2">
        <v>3.0052252348986399</v>
      </c>
      <c r="AL15" s="2"/>
      <c r="AM15">
        <f>SQRT(AI15)</f>
        <v>1.8182193878990978</v>
      </c>
      <c r="AN15">
        <f>SQRT(AJ15)</f>
        <v>1.7952662754113162</v>
      </c>
      <c r="AO15">
        <f>SQRT(AK15)</f>
        <v>1.7335585467178891</v>
      </c>
      <c r="AP15">
        <f>LOG10(AI15)</f>
        <v>0.51929256877907382</v>
      </c>
      <c r="AQ15">
        <f>LOG10(AJ15)</f>
        <v>0.50825774523293421</v>
      </c>
      <c r="AR15">
        <f>LOG10(AK15)</f>
        <v>0.47787702695702439</v>
      </c>
      <c r="AS15">
        <f>1/AI15</f>
        <v>0.30248749906404326</v>
      </c>
      <c r="AT15">
        <f>1/AJ15</f>
        <v>0.31027176397100775</v>
      </c>
      <c r="AU15">
        <f>1/AK15</f>
        <v>0.33275376114487071</v>
      </c>
    </row>
    <row r="16" spans="1:69">
      <c r="A16" s="2" t="s">
        <v>664</v>
      </c>
      <c r="B16" s="2">
        <v>26374.959588129099</v>
      </c>
      <c r="C16" s="2">
        <v>7964.3281964424104</v>
      </c>
      <c r="D16" s="2">
        <v>3.3116364541469401</v>
      </c>
      <c r="E16" s="2"/>
      <c r="F16" s="2" t="s">
        <v>657</v>
      </c>
      <c r="G16" s="2">
        <v>20068.808225055524</v>
      </c>
      <c r="H16" s="2">
        <v>8660.7607800289006</v>
      </c>
      <c r="I16" s="2">
        <v>2.3172107779876301</v>
      </c>
      <c r="J16" s="2"/>
      <c r="K16" s="2" t="s">
        <v>665</v>
      </c>
      <c r="L16" s="2">
        <v>24704.113360779</v>
      </c>
      <c r="M16" s="2">
        <v>5641.7464138630703</v>
      </c>
      <c r="N16" s="2">
        <v>4.3788060555283499</v>
      </c>
      <c r="O16" s="2"/>
      <c r="Q16" s="2">
        <v>26374.959588129099</v>
      </c>
      <c r="R16" s="2">
        <v>20068.808225055524</v>
      </c>
      <c r="S16" s="2">
        <v>24704.113360779</v>
      </c>
      <c r="U16" s="2">
        <v>7964.3281964424104</v>
      </c>
      <c r="V16" s="2">
        <v>8660.7607800289006</v>
      </c>
      <c r="W16" s="2">
        <v>5641.7464138630703</v>
      </c>
      <c r="X16" s="2"/>
      <c r="Y16" s="2">
        <f t="shared" si="0"/>
        <v>89.243084866237169</v>
      </c>
      <c r="Z16" s="2">
        <f t="shared" si="1"/>
        <v>93.063208519956476</v>
      </c>
      <c r="AA16" s="2">
        <f t="shared" si="8"/>
        <v>75.111559788511045</v>
      </c>
      <c r="AB16">
        <f t="shared" si="2"/>
        <v>3.9011491482623395</v>
      </c>
      <c r="AC16" s="2">
        <f t="shared" si="3"/>
        <v>3.9375560430631236</v>
      </c>
      <c r="AD16" s="2">
        <f t="shared" si="4"/>
        <v>3.7514135615189197</v>
      </c>
      <c r="AE16" s="2">
        <f t="shared" si="5"/>
        <v>1.2555986836990099E-4</v>
      </c>
      <c r="AF16" s="2">
        <f t="shared" si="6"/>
        <v>1.1546329767079227E-4</v>
      </c>
      <c r="AG16" s="2">
        <f t="shared" si="7"/>
        <v>1.7725007943334171E-4</v>
      </c>
      <c r="AI16" s="2">
        <v>3.3116364541469401</v>
      </c>
      <c r="AJ16" s="2">
        <v>2.3172107779876301</v>
      </c>
      <c r="AK16" s="2">
        <v>4.3788060555283499</v>
      </c>
      <c r="AL16" s="2"/>
      <c r="AM16">
        <f>SQRT(AI16)</f>
        <v>1.8197902225660352</v>
      </c>
      <c r="AN16">
        <f>SQRT(AJ16)</f>
        <v>1.5222387388276617</v>
      </c>
      <c r="AO16">
        <f>SQRT(AK16)</f>
        <v>2.0925596898364334</v>
      </c>
      <c r="AP16">
        <f>LOG10(AI16)</f>
        <v>0.52004265461531463</v>
      </c>
      <c r="AQ16">
        <f>LOG10(AJ16)</f>
        <v>0.36496553985535884</v>
      </c>
      <c r="AR16">
        <f>LOG10(AK16)</f>
        <v>0.6413557100062095</v>
      </c>
      <c r="AS16">
        <f>1/AI16</f>
        <v>0.30196551277473926</v>
      </c>
      <c r="AT16">
        <f>1/AJ16</f>
        <v>0.4315533181096477</v>
      </c>
      <c r="AU16">
        <f>1/AK16</f>
        <v>0.22837275442639793</v>
      </c>
    </row>
    <row r="17" spans="1:47">
      <c r="A17" s="2" t="s">
        <v>664</v>
      </c>
      <c r="B17" s="2">
        <v>27909.0459449554</v>
      </c>
      <c r="C17" s="2">
        <v>9012.5660862002205</v>
      </c>
      <c r="D17" s="2">
        <v>3.0966814199220001</v>
      </c>
      <c r="E17" s="2"/>
      <c r="F17" s="2" t="s">
        <v>657</v>
      </c>
      <c r="G17" s="2">
        <v>20542.997938458746</v>
      </c>
      <c r="H17" s="2">
        <v>6624.6750736138902</v>
      </c>
      <c r="I17" s="2">
        <v>3.1009819666901999</v>
      </c>
      <c r="J17" s="2"/>
      <c r="K17" s="2" t="s">
        <v>665</v>
      </c>
      <c r="L17" s="2">
        <v>22695.948754003701</v>
      </c>
      <c r="M17" s="2">
        <v>7471.0089232977098</v>
      </c>
      <c r="N17" s="2">
        <v>3.0378693141736699</v>
      </c>
      <c r="O17" s="2"/>
      <c r="Q17" s="2">
        <v>27909.0459449554</v>
      </c>
      <c r="R17" s="2">
        <v>20542.997938458746</v>
      </c>
      <c r="S17" s="2">
        <v>22695.948754003701</v>
      </c>
      <c r="U17" s="2">
        <v>9012.5660862002205</v>
      </c>
      <c r="V17" s="2">
        <v>6624.6750736138902</v>
      </c>
      <c r="W17" s="2">
        <v>7471.0089232977098</v>
      </c>
      <c r="X17" s="2"/>
      <c r="Y17" s="2">
        <f t="shared" si="0"/>
        <v>94.93453579283053</v>
      </c>
      <c r="Z17" s="2">
        <f t="shared" si="1"/>
        <v>81.392106949100963</v>
      </c>
      <c r="AA17" s="2">
        <f t="shared" si="8"/>
        <v>86.434998254744642</v>
      </c>
      <c r="AB17">
        <f t="shared" si="2"/>
        <v>3.9548484622785933</v>
      </c>
      <c r="AC17" s="2">
        <f t="shared" si="3"/>
        <v>3.8211645818998461</v>
      </c>
      <c r="AD17" s="2">
        <f t="shared" si="4"/>
        <v>3.8733792551263999</v>
      </c>
      <c r="AE17" s="2">
        <f t="shared" si="5"/>
        <v>1.1095619054945638E-4</v>
      </c>
      <c r="AF17" s="2">
        <f t="shared" si="6"/>
        <v>1.5095079968269E-4</v>
      </c>
      <c r="AG17" s="2">
        <f t="shared" si="7"/>
        <v>1.3385073023826602E-4</v>
      </c>
      <c r="AI17" s="2">
        <v>3.0966814199220001</v>
      </c>
      <c r="AJ17" s="2">
        <v>3.1009819666901999</v>
      </c>
      <c r="AK17" s="2">
        <v>3.0378693141736699</v>
      </c>
      <c r="AL17" s="2"/>
      <c r="AM17">
        <f>SQRT(AI17)</f>
        <v>1.7597390204010366</v>
      </c>
      <c r="AN17">
        <f>SQRT(AJ17)</f>
        <v>1.7609605238875174</v>
      </c>
      <c r="AO17">
        <f>SQRT(AK17)</f>
        <v>1.7429484542503459</v>
      </c>
      <c r="AP17">
        <f>LOG10(AI17)</f>
        <v>0.49089652835108977</v>
      </c>
      <c r="AQ17">
        <f>LOG10(AJ17)</f>
        <v>0.49149924066824907</v>
      </c>
      <c r="AR17">
        <f>LOG10(AK17)</f>
        <v>0.48256908705342516</v>
      </c>
      <c r="AS17">
        <f>1/AI17</f>
        <v>0.32292634094248812</v>
      </c>
      <c r="AT17">
        <f>1/AJ17</f>
        <v>0.32247849576092164</v>
      </c>
      <c r="AU17">
        <f>1/AK17</f>
        <v>0.32917808390714454</v>
      </c>
    </row>
    <row r="18" spans="1:47">
      <c r="A18" s="2" t="s">
        <v>664</v>
      </c>
      <c r="B18" s="2">
        <v>26209.873520949499</v>
      </c>
      <c r="C18" s="2">
        <v>8894.2551988945797</v>
      </c>
      <c r="D18" s="2">
        <v>2.94683173968372</v>
      </c>
      <c r="E18" s="2"/>
      <c r="F18" s="2" t="s">
        <v>658</v>
      </c>
      <c r="G18" s="2">
        <v>17735.877858172898</v>
      </c>
      <c r="H18" s="2">
        <v>7189.8680173581097</v>
      </c>
      <c r="I18" s="2">
        <v>2.4667876816868</v>
      </c>
      <c r="J18" s="2"/>
      <c r="K18" s="2" t="s">
        <v>665</v>
      </c>
      <c r="L18" s="2">
        <v>18656.278681755699</v>
      </c>
      <c r="M18" s="2">
        <v>5054.3243015868502</v>
      </c>
      <c r="N18" s="2">
        <v>3.6911518866920301</v>
      </c>
      <c r="O18" s="2"/>
      <c r="Q18" s="2">
        <v>26209.873520949499</v>
      </c>
      <c r="R18" s="2">
        <v>17735.877858172898</v>
      </c>
      <c r="S18" s="2">
        <v>18656.278681755699</v>
      </c>
      <c r="U18" s="2">
        <v>8894.2551988945797</v>
      </c>
      <c r="V18" s="2">
        <v>7189.8680173581097</v>
      </c>
      <c r="W18" s="2">
        <v>5054.3243015868502</v>
      </c>
      <c r="X18" s="2"/>
      <c r="Y18" s="2">
        <f t="shared" si="0"/>
        <v>94.309359020696249</v>
      </c>
      <c r="Z18" s="2">
        <f t="shared" si="1"/>
        <v>84.793089443409883</v>
      </c>
      <c r="AA18" s="2">
        <f t="shared" si="8"/>
        <v>71.093771186981286</v>
      </c>
      <c r="AB18">
        <f t="shared" si="2"/>
        <v>3.9491095863094157</v>
      </c>
      <c r="AC18" s="2">
        <f t="shared" si="3"/>
        <v>3.8567209182188806</v>
      </c>
      <c r="AD18" s="2">
        <f t="shared" si="4"/>
        <v>3.7036631041986756</v>
      </c>
      <c r="AE18" s="2">
        <f t="shared" si="5"/>
        <v>1.1243212361663343E-4</v>
      </c>
      <c r="AF18" s="2">
        <f t="shared" si="6"/>
        <v>1.390846115096625E-4</v>
      </c>
      <c r="AG18" s="2">
        <f t="shared" si="7"/>
        <v>1.9785038322254887E-4</v>
      </c>
      <c r="AI18" s="2">
        <v>2.94683173968372</v>
      </c>
      <c r="AJ18" s="2">
        <v>2.4667876816868</v>
      </c>
      <c r="AK18" s="2">
        <v>3.6911518866920301</v>
      </c>
      <c r="AL18" s="2"/>
      <c r="AM18">
        <f>SQRT(AI18)</f>
        <v>1.7166338397234631</v>
      </c>
      <c r="AN18">
        <f>SQRT(AJ18)</f>
        <v>1.5706010574575582</v>
      </c>
      <c r="AO18">
        <f>SQRT(AK18)</f>
        <v>1.9212370719648395</v>
      </c>
      <c r="AP18">
        <f>LOG10(AI18)</f>
        <v>0.46935533889944164</v>
      </c>
      <c r="AQ18">
        <f>LOG10(AJ18)</f>
        <v>0.39213177103819508</v>
      </c>
      <c r="AR18">
        <f>LOG10(AK18)</f>
        <v>0.56716191628615897</v>
      </c>
      <c r="AS18">
        <f>1/AI18</f>
        <v>0.33934750550342885</v>
      </c>
      <c r="AT18">
        <f>1/AJ18</f>
        <v>0.40538551713384419</v>
      </c>
      <c r="AU18">
        <f>1/AK18</f>
        <v>0.27091813902466882</v>
      </c>
    </row>
    <row r="19" spans="1:47">
      <c r="A19" s="2" t="s">
        <v>664</v>
      </c>
      <c r="B19" s="2">
        <v>22311.453487348401</v>
      </c>
      <c r="C19" s="2">
        <v>6156.0321394144203</v>
      </c>
      <c r="D19" s="2">
        <v>3.6243237497897001</v>
      </c>
      <c r="E19" s="2"/>
      <c r="F19" s="2" t="s">
        <v>657</v>
      </c>
      <c r="G19" s="2">
        <v>20459.980794911098</v>
      </c>
      <c r="H19" s="2">
        <v>8372.8333870566003</v>
      </c>
      <c r="I19" s="2">
        <v>2.4436149447975102</v>
      </c>
      <c r="J19" s="2"/>
      <c r="K19" s="2" t="s">
        <v>665</v>
      </c>
      <c r="L19" s="2">
        <v>17470.206155228501</v>
      </c>
      <c r="M19" s="2">
        <v>6292.2056993886899</v>
      </c>
      <c r="N19" s="2">
        <v>2.7764836354485101</v>
      </c>
      <c r="O19" s="2"/>
      <c r="Q19" s="2">
        <v>22311.453487348401</v>
      </c>
      <c r="R19" s="2">
        <v>20459.980794911098</v>
      </c>
      <c r="S19" s="2">
        <v>17470.206155228501</v>
      </c>
      <c r="U19" s="2">
        <v>6156.0321394144203</v>
      </c>
      <c r="V19" s="2">
        <v>8372.8333870566003</v>
      </c>
      <c r="W19" s="2">
        <v>6292.2056993886899</v>
      </c>
      <c r="X19" s="2"/>
      <c r="Y19" s="2">
        <f t="shared" si="0"/>
        <v>78.460385797002175</v>
      </c>
      <c r="Z19" s="2">
        <f t="shared" si="1"/>
        <v>91.503187851880881</v>
      </c>
      <c r="AA19" s="2">
        <f t="shared" si="8"/>
        <v>79.323424657466035</v>
      </c>
      <c r="AB19">
        <f t="shared" si="2"/>
        <v>3.7893008785301197</v>
      </c>
      <c r="AC19" s="2">
        <f t="shared" si="3"/>
        <v>3.9228724491681799</v>
      </c>
      <c r="AD19" s="2">
        <f t="shared" si="4"/>
        <v>3.7988029117658084</v>
      </c>
      <c r="AE19" s="2">
        <f t="shared" si="5"/>
        <v>1.6244229681606617E-4</v>
      </c>
      <c r="AF19" s="2">
        <f t="shared" si="6"/>
        <v>1.1943388262638553E-4</v>
      </c>
      <c r="AG19" s="2">
        <f t="shared" si="7"/>
        <v>1.5892678144599652E-4</v>
      </c>
      <c r="AI19" s="2">
        <v>3.6243237497897001</v>
      </c>
      <c r="AJ19" s="2">
        <v>2.4436149447975102</v>
      </c>
      <c r="AK19" s="2">
        <v>2.7764836354485101</v>
      </c>
      <c r="AL19" s="2"/>
      <c r="AM19">
        <f>SQRT(AI19)</f>
        <v>1.9037656761770079</v>
      </c>
      <c r="AN19">
        <f>SQRT(AJ19)</f>
        <v>1.5632066225542642</v>
      </c>
      <c r="AO19">
        <f>SQRT(AK19)</f>
        <v>1.6662783787376316</v>
      </c>
      <c r="AP19">
        <f>LOG10(AI19)</f>
        <v>0.55922698493943046</v>
      </c>
      <c r="AQ19">
        <f>LOG10(AJ19)</f>
        <v>0.38803277255067598</v>
      </c>
      <c r="AR19">
        <f>LOG10(AK19)</f>
        <v>0.44349511809118747</v>
      </c>
      <c r="AS19">
        <f>1/AI19</f>
        <v>0.27591354112833449</v>
      </c>
      <c r="AT19">
        <f>1/AJ19</f>
        <v>0.40922977743650396</v>
      </c>
      <c r="AU19">
        <f>1/AK19</f>
        <v>0.36016779902196727</v>
      </c>
    </row>
    <row r="20" spans="1:47">
      <c r="A20" s="2" t="s">
        <v>665</v>
      </c>
      <c r="B20" s="2">
        <v>16613.024233153901</v>
      </c>
      <c r="C20" s="2">
        <v>3969.0350776487599</v>
      </c>
      <c r="D20" s="2">
        <v>4.1856582036043202</v>
      </c>
      <c r="E20" s="2"/>
      <c r="F20" s="2" t="s">
        <v>657</v>
      </c>
      <c r="G20" s="2">
        <v>19641.229685910999</v>
      </c>
      <c r="H20" s="2">
        <v>7743.7409804395402</v>
      </c>
      <c r="I20" s="2">
        <v>2.5364006538343902</v>
      </c>
      <c r="J20" s="2"/>
      <c r="K20" s="2" t="s">
        <v>665</v>
      </c>
      <c r="L20" s="2">
        <v>18458.9930303894</v>
      </c>
      <c r="M20" s="2">
        <v>6949.8139974875203</v>
      </c>
      <c r="N20" s="2">
        <v>2.65604130370434</v>
      </c>
      <c r="O20" s="2"/>
      <c r="Q20" s="2">
        <v>16613.024233153901</v>
      </c>
      <c r="R20" s="2">
        <v>19641.229685910999</v>
      </c>
      <c r="S20" s="2">
        <v>18458.9930303894</v>
      </c>
      <c r="U20" s="2">
        <v>3969.0350776487599</v>
      </c>
      <c r="V20" s="2">
        <v>7743.7409804395402</v>
      </c>
      <c r="W20" s="2">
        <v>6949.8139974875203</v>
      </c>
      <c r="X20" s="2"/>
      <c r="Y20" s="2">
        <f t="shared" si="0"/>
        <v>63.000278393422676</v>
      </c>
      <c r="Z20" s="2">
        <f t="shared" si="1"/>
        <v>87.998528285645435</v>
      </c>
      <c r="AA20" s="2">
        <f t="shared" si="8"/>
        <v>83.365544426264748</v>
      </c>
      <c r="AB20">
        <f t="shared" si="2"/>
        <v>3.5986849371439931</v>
      </c>
      <c r="AC20" s="2">
        <f t="shared" si="3"/>
        <v>3.8889508178737957</v>
      </c>
      <c r="AD20" s="2">
        <f t="shared" si="4"/>
        <v>3.8419731814324503</v>
      </c>
      <c r="AE20" s="2">
        <f t="shared" si="5"/>
        <v>2.5195040619101705E-4</v>
      </c>
      <c r="AF20" s="2">
        <f t="shared" si="6"/>
        <v>1.2913655073509952E-4</v>
      </c>
      <c r="AG20" s="2">
        <f t="shared" si="7"/>
        <v>1.4388874297377132E-4</v>
      </c>
      <c r="AI20" s="2">
        <v>4.1856582036043202</v>
      </c>
      <c r="AJ20" s="2">
        <v>2.5364006538343902</v>
      </c>
      <c r="AK20" s="2">
        <v>2.65604130370434</v>
      </c>
      <c r="AL20" s="2"/>
      <c r="AM20">
        <f>SQRT(AI20)</f>
        <v>2.0458881209891024</v>
      </c>
      <c r="AN20">
        <f>SQRT(AJ20)</f>
        <v>1.5926081294010748</v>
      </c>
      <c r="AO20">
        <f>SQRT(AK20)</f>
        <v>1.6297365749422021</v>
      </c>
      <c r="AP20">
        <f>LOG10(AI20)</f>
        <v>0.62176376142523071</v>
      </c>
      <c r="AQ20">
        <f>LOG10(AJ20)</f>
        <v>0.40421785646754621</v>
      </c>
      <c r="AR20">
        <f>LOG10(AK20)</f>
        <v>0.42423482439756155</v>
      </c>
      <c r="AS20">
        <f>1/AI20</f>
        <v>0.23891105086862757</v>
      </c>
      <c r="AT20">
        <f>1/AJ20</f>
        <v>0.39425947887541163</v>
      </c>
      <c r="AU20">
        <f>1/AK20</f>
        <v>0.37650016910705242</v>
      </c>
    </row>
    <row r="21" spans="1:47">
      <c r="A21" s="2" t="s">
        <v>665</v>
      </c>
      <c r="B21" s="2">
        <v>17264.754781529002</v>
      </c>
      <c r="C21" s="2">
        <v>3946.8618176463501</v>
      </c>
      <c r="D21" s="2">
        <v>4.3742992734984103</v>
      </c>
      <c r="E21" s="2"/>
      <c r="F21" s="2" t="s">
        <v>657</v>
      </c>
      <c r="G21" s="2">
        <v>19324.898181715998</v>
      </c>
      <c r="H21" s="2">
        <v>8150.6726346258101</v>
      </c>
      <c r="I21" s="2">
        <v>2.3709574716103399</v>
      </c>
      <c r="J21" s="2"/>
      <c r="K21" s="2" t="s">
        <v>665</v>
      </c>
      <c r="L21" s="2">
        <v>19044.757258689398</v>
      </c>
      <c r="M21" s="2">
        <v>6777.9924331825796</v>
      </c>
      <c r="N21" s="2">
        <v>2.80979323102415</v>
      </c>
      <c r="O21" s="2"/>
      <c r="Q21" s="2">
        <v>17264.754781529002</v>
      </c>
      <c r="R21" s="2">
        <v>19324.898181715998</v>
      </c>
      <c r="S21" s="2">
        <v>19044.757258689398</v>
      </c>
      <c r="U21" s="2">
        <v>3946.8618176463501</v>
      </c>
      <c r="V21" s="2">
        <v>8150.6726346258101</v>
      </c>
      <c r="W21" s="2">
        <v>6777.9924331825796</v>
      </c>
      <c r="X21" s="2"/>
      <c r="Y21" s="2">
        <f t="shared" si="0"/>
        <v>62.824054450873753</v>
      </c>
      <c r="Z21" s="2">
        <f t="shared" si="1"/>
        <v>90.281075728115965</v>
      </c>
      <c r="AA21" s="2">
        <f t="shared" si="8"/>
        <v>82.328563896029308</v>
      </c>
      <c r="AB21">
        <f t="shared" si="2"/>
        <v>3.5962519217124136</v>
      </c>
      <c r="AC21" s="2">
        <f t="shared" si="3"/>
        <v>3.9111934503905688</v>
      </c>
      <c r="AD21" s="2">
        <f t="shared" si="4"/>
        <v>3.8311010796638136</v>
      </c>
      <c r="AE21" s="2">
        <f t="shared" si="5"/>
        <v>2.5336585018736086E-4</v>
      </c>
      <c r="AF21" s="2">
        <f t="shared" si="6"/>
        <v>1.22689260730677E-4</v>
      </c>
      <c r="AG21" s="2">
        <f t="shared" si="7"/>
        <v>1.4753631106230876E-4</v>
      </c>
      <c r="AI21" s="2">
        <v>4.3742992734984103</v>
      </c>
      <c r="AJ21" s="2">
        <v>2.3709574716103399</v>
      </c>
      <c r="AK21" s="2">
        <v>2.80979323102415</v>
      </c>
      <c r="AL21" s="2"/>
      <c r="AM21">
        <f>SQRT(AI21)</f>
        <v>2.0914825539550672</v>
      </c>
      <c r="AN21">
        <f>SQRT(AJ21)</f>
        <v>1.5397913727548742</v>
      </c>
      <c r="AO21">
        <f>SQRT(AK21)</f>
        <v>1.6762437862745831</v>
      </c>
      <c r="AP21">
        <f>LOG10(AI21)</f>
        <v>0.64090849255225979</v>
      </c>
      <c r="AQ21">
        <f>LOG10(AJ21)</f>
        <v>0.37492376401167549</v>
      </c>
      <c r="AR21">
        <f>LOG10(AK21)</f>
        <v>0.44867436192314375</v>
      </c>
      <c r="AS21">
        <f>1/AI21</f>
        <v>0.22860804382052152</v>
      </c>
      <c r="AT21">
        <f>1/AJ21</f>
        <v>0.42177053446716029</v>
      </c>
      <c r="AU21">
        <f>1/AK21</f>
        <v>0.35589807426345993</v>
      </c>
    </row>
    <row r="22" spans="1:47">
      <c r="A22" s="2" t="s">
        <v>665</v>
      </c>
      <c r="B22" s="2">
        <v>20661.552626687098</v>
      </c>
      <c r="C22" s="2">
        <v>7741.7703142207802</v>
      </c>
      <c r="D22" s="2">
        <v>2.6688408190997399</v>
      </c>
      <c r="E22" s="2"/>
      <c r="F22" s="2" t="s">
        <v>657</v>
      </c>
      <c r="G22" s="2">
        <v>18292.156782015099</v>
      </c>
      <c r="H22" s="2">
        <v>4477.4616722340397</v>
      </c>
      <c r="I22" s="2">
        <v>4.0853854529788096</v>
      </c>
      <c r="J22" s="2"/>
      <c r="K22" s="2" t="s">
        <v>665</v>
      </c>
      <c r="L22" s="2">
        <v>16372.1781795921</v>
      </c>
      <c r="M22" s="2">
        <v>5053.1120392857601</v>
      </c>
      <c r="N22">
        <v>3.2400188343946299</v>
      </c>
      <c r="Q22" s="2">
        <v>20661.552626687098</v>
      </c>
      <c r="R22" s="2">
        <v>18292.156782015099</v>
      </c>
      <c r="S22" s="2">
        <v>16372.1781795921</v>
      </c>
      <c r="U22" s="2">
        <v>7741.7703142207802</v>
      </c>
      <c r="V22" s="2">
        <v>4477.4616722340397</v>
      </c>
      <c r="W22" s="2">
        <v>5053.1120392857601</v>
      </c>
      <c r="X22" s="2"/>
      <c r="Y22" s="2">
        <f t="shared" si="0"/>
        <v>87.987330418764159</v>
      </c>
      <c r="Z22" s="2">
        <f t="shared" si="1"/>
        <v>66.913837673787924</v>
      </c>
      <c r="AA22" s="2">
        <f t="shared" si="8"/>
        <v>71.085244877441056</v>
      </c>
      <c r="AB22">
        <f t="shared" si="2"/>
        <v>3.8888402823605905</v>
      </c>
      <c r="AC22" s="2">
        <f t="shared" si="3"/>
        <v>3.6510318769088963</v>
      </c>
      <c r="AD22" s="2">
        <f t="shared" si="4"/>
        <v>3.7035589276671099</v>
      </c>
      <c r="AE22" s="2">
        <f t="shared" si="5"/>
        <v>1.2916942242049084E-4</v>
      </c>
      <c r="AF22" s="2">
        <f t="shared" si="6"/>
        <v>2.2334082862200086E-4</v>
      </c>
      <c r="AG22" s="2">
        <f t="shared" si="7"/>
        <v>1.9789784834087044E-4</v>
      </c>
      <c r="AI22" s="2">
        <v>2.6688408190997399</v>
      </c>
      <c r="AJ22" s="2">
        <v>4.0853854529788096</v>
      </c>
      <c r="AK22">
        <v>3.2400188343946299</v>
      </c>
      <c r="AM22">
        <f>SQRT(AI22)</f>
        <v>1.6336587217346652</v>
      </c>
      <c r="AN22">
        <f>SQRT(AJ22)</f>
        <v>2.0212336463107894</v>
      </c>
      <c r="AO22">
        <f>SQRT(AK22)</f>
        <v>1.800005231768683</v>
      </c>
      <c r="AP22">
        <f>LOG10(AI22)</f>
        <v>0.4263226714090102</v>
      </c>
      <c r="AQ22">
        <f>LOG10(AJ22)</f>
        <v>0.61123303815226449</v>
      </c>
      <c r="AR22">
        <f>LOG10(AK22)</f>
        <v>0.51054753478990944</v>
      </c>
      <c r="AS22">
        <f>1/AI22</f>
        <v>0.37469450888319467</v>
      </c>
      <c r="AT22">
        <f>1/AJ22</f>
        <v>0.24477494510851161</v>
      </c>
      <c r="AU22">
        <f>1/AK22</f>
        <v>0.30864018115710784</v>
      </c>
    </row>
    <row r="23" spans="1:47">
      <c r="A23" s="2" t="s">
        <v>665</v>
      </c>
      <c r="B23" s="2">
        <v>22215.772230080001</v>
      </c>
      <c r="C23" s="2">
        <v>6555.8632046333196</v>
      </c>
      <c r="D23" s="2">
        <v>3.3886875818853399</v>
      </c>
      <c r="E23" s="2"/>
      <c r="F23" s="2" t="s">
        <v>657</v>
      </c>
      <c r="G23" s="2">
        <v>18324.3786167955</v>
      </c>
      <c r="H23" s="2">
        <v>3994.7367777157801</v>
      </c>
      <c r="I23" s="2">
        <v>4.5871304259685202</v>
      </c>
      <c r="J23" s="2"/>
      <c r="K23" s="2" t="s">
        <v>665</v>
      </c>
      <c r="L23" s="2">
        <v>16400.519826900902</v>
      </c>
      <c r="M23" s="2">
        <v>5147.8094966510098</v>
      </c>
      <c r="N23">
        <v>3.1859220582211698</v>
      </c>
      <c r="Q23" s="2">
        <v>22215.772230080001</v>
      </c>
      <c r="R23" s="2">
        <v>18324.3786167955</v>
      </c>
      <c r="S23" s="2">
        <v>16400.519826900902</v>
      </c>
      <c r="U23" s="2">
        <v>6555.8632046333196</v>
      </c>
      <c r="V23" s="2">
        <v>3994.7367777157801</v>
      </c>
      <c r="W23" s="2">
        <v>5147.8094966510098</v>
      </c>
      <c r="X23" s="2"/>
      <c r="Y23" s="2">
        <f t="shared" si="0"/>
        <v>80.968285177798592</v>
      </c>
      <c r="Z23" s="2">
        <f t="shared" si="1"/>
        <v>63.203930081251912</v>
      </c>
      <c r="AA23" s="2">
        <f t="shared" si="8"/>
        <v>71.74823688879755</v>
      </c>
      <c r="AB23">
        <f t="shared" si="2"/>
        <v>3.8166298829563141</v>
      </c>
      <c r="AC23" s="2">
        <f t="shared" si="3"/>
        <v>3.6014881679424411</v>
      </c>
      <c r="AD23" s="2">
        <f t="shared" si="4"/>
        <v>3.7116224667319417</v>
      </c>
      <c r="AE23" s="2">
        <f t="shared" si="5"/>
        <v>1.5253521447690605E-4</v>
      </c>
      <c r="AF23" s="2">
        <f t="shared" si="6"/>
        <v>2.5032938479911746E-4</v>
      </c>
      <c r="AG23" s="2">
        <f t="shared" si="7"/>
        <v>1.9425738280535947E-4</v>
      </c>
      <c r="AI23" s="2">
        <v>3.3886875818853399</v>
      </c>
      <c r="AJ23" s="2">
        <v>4.5871304259685202</v>
      </c>
      <c r="AK23">
        <v>3.1859220582211698</v>
      </c>
      <c r="AM23">
        <f>SQRT(AI23)</f>
        <v>1.8408388256132964</v>
      </c>
      <c r="AN23">
        <f>SQRT(AJ23)</f>
        <v>2.1417587226315948</v>
      </c>
      <c r="AO23">
        <f>SQRT(AK23)</f>
        <v>1.7849151403417389</v>
      </c>
      <c r="AP23">
        <f>LOG10(AI23)</f>
        <v>0.53003153115145651</v>
      </c>
      <c r="AQ23">
        <f>LOG10(AJ23)</f>
        <v>0.66154108861097705</v>
      </c>
      <c r="AR23">
        <f>LOG10(AK23)</f>
        <v>0.50323514682653492</v>
      </c>
      <c r="AS23">
        <f>1/AI23</f>
        <v>0.2950994967330795</v>
      </c>
      <c r="AT23">
        <f>1/AJ23</f>
        <v>0.21800121364302857</v>
      </c>
      <c r="AU23">
        <f>1/AK23</f>
        <v>0.31388087395908887</v>
      </c>
    </row>
    <row r="24" spans="1:47">
      <c r="A24" s="2" t="s">
        <v>666</v>
      </c>
      <c r="B24" s="2">
        <v>16061.346739389301</v>
      </c>
      <c r="C24" s="2">
        <v>6944.9087442998298</v>
      </c>
      <c r="D24" s="2">
        <v>2.31267930663192</v>
      </c>
      <c r="E24" s="2"/>
      <c r="F24" s="2" t="s">
        <v>657</v>
      </c>
      <c r="G24" s="2">
        <v>25106.162948464</v>
      </c>
      <c r="H24" s="2">
        <v>8142.7202204434998</v>
      </c>
      <c r="I24" s="2">
        <v>3.0832648388718198</v>
      </c>
      <c r="J24" s="2"/>
      <c r="K24" s="2" t="s">
        <v>665</v>
      </c>
      <c r="L24" s="2">
        <v>22681.655572232001</v>
      </c>
      <c r="M24" s="2">
        <v>6436.7334199567504</v>
      </c>
      <c r="N24">
        <v>3.5237835859271001</v>
      </c>
      <c r="Q24" s="2">
        <v>16061.346739389301</v>
      </c>
      <c r="R24" s="2">
        <v>25106.162948464</v>
      </c>
      <c r="S24" s="2">
        <v>22681.655572232001</v>
      </c>
      <c r="U24" s="2">
        <v>6944.9087442998298</v>
      </c>
      <c r="V24" s="2">
        <v>8142.7202204434998</v>
      </c>
      <c r="W24" s="2">
        <v>6436.7334199567504</v>
      </c>
      <c r="X24" s="2"/>
      <c r="Y24" s="2">
        <f t="shared" si="0"/>
        <v>83.336119085903135</v>
      </c>
      <c r="Z24" s="2">
        <f t="shared" si="1"/>
        <v>90.2370224489012</v>
      </c>
      <c r="AA24" s="2">
        <f t="shared" si="8"/>
        <v>80.229255387026683</v>
      </c>
      <c r="AB24">
        <f t="shared" si="2"/>
        <v>3.8416665435066935</v>
      </c>
      <c r="AC24" s="2">
        <f t="shared" si="3"/>
        <v>3.9107695129206812</v>
      </c>
      <c r="AD24" s="2">
        <f t="shared" si="4"/>
        <v>3.8086655230113435</v>
      </c>
      <c r="AE24" s="2">
        <f t="shared" si="5"/>
        <v>1.4399037292185728E-4</v>
      </c>
      <c r="AF24" s="2">
        <f t="shared" si="6"/>
        <v>1.2280908258266722E-4</v>
      </c>
      <c r="AG24" s="2">
        <f t="shared" si="7"/>
        <v>1.5535830595369277E-4</v>
      </c>
      <c r="AI24" s="2">
        <v>2.31267930663192</v>
      </c>
      <c r="AJ24" s="2">
        <v>3.0832648388718198</v>
      </c>
      <c r="AK24">
        <v>3.5237835859271001</v>
      </c>
      <c r="AM24">
        <f>SQRT(AI24)</f>
        <v>1.5207495870891827</v>
      </c>
      <c r="AN24">
        <f>SQRT(AJ24)</f>
        <v>1.7559227884140634</v>
      </c>
      <c r="AO24">
        <f>SQRT(AK24)</f>
        <v>1.8771743621536865</v>
      </c>
      <c r="AP24">
        <f>LOG10(AI24)</f>
        <v>0.3641154144324551</v>
      </c>
      <c r="AQ24">
        <f>LOG10(AJ24)</f>
        <v>0.48901083031220755</v>
      </c>
      <c r="AR24">
        <f>LOG10(AK24)</f>
        <v>0.54700922825200271</v>
      </c>
      <c r="AS24">
        <f>1/AI24</f>
        <v>0.43239890508483603</v>
      </c>
      <c r="AT24">
        <f>1/AJ24</f>
        <v>0.32433152916111624</v>
      </c>
      <c r="AU24">
        <f>1/AK24</f>
        <v>0.28378587266076449</v>
      </c>
    </row>
    <row r="25" spans="1:47">
      <c r="A25" s="2" t="s">
        <v>665</v>
      </c>
      <c r="B25" s="2">
        <v>17343.8537049921</v>
      </c>
      <c r="C25" s="2">
        <v>4378.9569593542201</v>
      </c>
      <c r="D25" s="2">
        <v>3.9607271471217702</v>
      </c>
      <c r="E25" s="2"/>
      <c r="F25" s="2" t="s">
        <v>657</v>
      </c>
      <c r="G25" s="2">
        <v>25294.1284623473</v>
      </c>
      <c r="H25" s="2">
        <v>8150.8959427781001</v>
      </c>
      <c r="I25" s="2">
        <v>3.1032329010111601</v>
      </c>
      <c r="J25" s="2"/>
      <c r="K25" s="2" t="s">
        <v>665</v>
      </c>
      <c r="L25" s="2">
        <v>23059.686371903699</v>
      </c>
      <c r="M25" s="2">
        <v>6996.4176236063104</v>
      </c>
      <c r="N25">
        <v>3.2959276607644101</v>
      </c>
      <c r="Q25" s="2">
        <v>17343.8537049921</v>
      </c>
      <c r="R25" s="2">
        <v>25294.1284623473</v>
      </c>
      <c r="S25" s="2">
        <v>23059.686371903699</v>
      </c>
      <c r="U25" s="2">
        <v>4378.9569593542201</v>
      </c>
      <c r="V25" s="2">
        <v>8150.8959427781001</v>
      </c>
      <c r="W25" s="2">
        <v>6996.4176236063104</v>
      </c>
      <c r="X25" s="2"/>
      <c r="Y25" s="2">
        <f t="shared" si="0"/>
        <v>66.173687817396271</v>
      </c>
      <c r="Z25" s="2">
        <f t="shared" si="1"/>
        <v>90.282312458078408</v>
      </c>
      <c r="AA25" s="2">
        <f t="shared" si="8"/>
        <v>83.644591119846538</v>
      </c>
      <c r="AB25">
        <f t="shared" si="2"/>
        <v>3.6413706765447578</v>
      </c>
      <c r="AC25" s="2">
        <f t="shared" si="3"/>
        <v>3.9112053488159071</v>
      </c>
      <c r="AD25" s="2">
        <f t="shared" si="4"/>
        <v>3.8448757250797225</v>
      </c>
      <c r="AE25" s="2">
        <f t="shared" si="5"/>
        <v>2.2836488444213286E-4</v>
      </c>
      <c r="AF25" s="2">
        <f t="shared" si="6"/>
        <v>1.2268589944226013E-4</v>
      </c>
      <c r="AG25" s="2">
        <f t="shared" si="7"/>
        <v>1.4293029001384125E-4</v>
      </c>
      <c r="AI25" s="2">
        <v>3.9607271471217702</v>
      </c>
      <c r="AJ25" s="2">
        <v>3.1032329010111601</v>
      </c>
      <c r="AK25">
        <v>3.2959276607644101</v>
      </c>
      <c r="AM25">
        <f>SQRT(AI25)</f>
        <v>1.990157568415569</v>
      </c>
      <c r="AN25">
        <f>SQRT(AJ25)</f>
        <v>1.761599529124358</v>
      </c>
      <c r="AO25">
        <f>SQRT(AK25)</f>
        <v>1.8154689919589402</v>
      </c>
      <c r="AP25">
        <f>LOG10(AI25)</f>
        <v>0.59777492506499741</v>
      </c>
      <c r="AQ25">
        <f>LOG10(AJ25)</f>
        <v>0.49181437108151083</v>
      </c>
      <c r="AR25">
        <f>LOG10(AK25)</f>
        <v>0.51797767120602323</v>
      </c>
      <c r="AS25">
        <f>1/AI25</f>
        <v>0.25247889159107872</v>
      </c>
      <c r="AT25">
        <f>1/AJ25</f>
        <v>0.32224458553341551</v>
      </c>
      <c r="AU25">
        <f>1/AK25</f>
        <v>0.3034047172528278</v>
      </c>
    </row>
    <row r="26" spans="1:47">
      <c r="A26" s="2" t="s">
        <v>665</v>
      </c>
      <c r="B26" s="2">
        <v>15785.7140016956</v>
      </c>
      <c r="C26" s="2">
        <v>4929.0941871314499</v>
      </c>
      <c r="D26" s="2">
        <v>3.2025588074392899</v>
      </c>
      <c r="E26" s="2"/>
      <c r="F26" s="2" t="s">
        <v>657</v>
      </c>
      <c r="G26" s="2">
        <v>25585.183288884102</v>
      </c>
      <c r="H26" s="2">
        <v>8215.8723267872192</v>
      </c>
      <c r="I26" s="2">
        <v>3.1141164652066902</v>
      </c>
      <c r="J26" s="2"/>
      <c r="K26" s="2" t="s">
        <v>665</v>
      </c>
      <c r="L26" s="2">
        <v>24010.019474175398</v>
      </c>
      <c r="M26" s="2">
        <v>7522.9930690092096</v>
      </c>
      <c r="N26">
        <v>3.1915514548437098</v>
      </c>
      <c r="Q26" s="2">
        <v>15785.7140016956</v>
      </c>
      <c r="R26" s="2">
        <v>25585.183288884102</v>
      </c>
      <c r="S26" s="2">
        <v>24010.019474175398</v>
      </c>
      <c r="U26" s="2">
        <v>4929.0941871314499</v>
      </c>
      <c r="V26" s="2">
        <v>8215.8723267872192</v>
      </c>
      <c r="W26" s="2">
        <v>7522.9930690092096</v>
      </c>
      <c r="X26" s="2"/>
      <c r="Y26" s="2">
        <f t="shared" si="0"/>
        <v>70.207508053850262</v>
      </c>
      <c r="Z26" s="2">
        <f t="shared" si="1"/>
        <v>90.641449275633377</v>
      </c>
      <c r="AA26" s="2">
        <f t="shared" si="8"/>
        <v>86.735189335178191</v>
      </c>
      <c r="AB26">
        <f t="shared" si="2"/>
        <v>3.6927671169091649</v>
      </c>
      <c r="AC26" s="2">
        <f t="shared" si="3"/>
        <v>3.9146536817816977</v>
      </c>
      <c r="AD26" s="2">
        <f t="shared" si="4"/>
        <v>3.8763906617005595</v>
      </c>
      <c r="AE26" s="2">
        <f t="shared" si="5"/>
        <v>2.0287703217575619E-4</v>
      </c>
      <c r="AF26" s="2">
        <f t="shared" si="6"/>
        <v>1.2171562071863957E-4</v>
      </c>
      <c r="AG26" s="2">
        <f t="shared" si="7"/>
        <v>1.3292581700220836E-4</v>
      </c>
      <c r="AI26" s="2">
        <v>3.2025588074392899</v>
      </c>
      <c r="AJ26" s="2">
        <v>3.1141164652066902</v>
      </c>
      <c r="AK26">
        <v>3.1915514548437098</v>
      </c>
      <c r="AM26">
        <f>SQRT(AI26)</f>
        <v>1.7895694475038653</v>
      </c>
      <c r="AN26">
        <f>SQRT(AJ26)</f>
        <v>1.7646859395390133</v>
      </c>
      <c r="AO26">
        <f>SQRT(AK26)</f>
        <v>1.7864913811277428</v>
      </c>
      <c r="AP26">
        <f>LOG10(AI26)</f>
        <v>0.50549711328382407</v>
      </c>
      <c r="AQ26">
        <f>LOG10(AJ26)</f>
        <v>0.49333485076606426</v>
      </c>
      <c r="AR26">
        <f>LOG10(AK26)</f>
        <v>0.5040018506065107</v>
      </c>
      <c r="AS26">
        <f>1/AI26</f>
        <v>0.31225031611506382</v>
      </c>
      <c r="AT26">
        <f>1/AJ26</f>
        <v>0.32111836894116547</v>
      </c>
      <c r="AU26">
        <f>1/AK26</f>
        <v>0.31332723728528133</v>
      </c>
    </row>
    <row r="27" spans="1:47">
      <c r="A27" s="2" t="s">
        <v>665</v>
      </c>
      <c r="B27" s="2">
        <v>17352.218845048301</v>
      </c>
      <c r="C27" s="2">
        <v>8307.0623488956699</v>
      </c>
      <c r="D27" s="2">
        <v>2.08885140333093</v>
      </c>
      <c r="E27" s="2"/>
      <c r="F27" s="2" t="s">
        <v>657</v>
      </c>
      <c r="G27" s="2">
        <v>24102.1489251157</v>
      </c>
      <c r="H27" s="2">
        <v>8235.1808038867093</v>
      </c>
      <c r="I27" s="2">
        <v>2.9267297827559902</v>
      </c>
      <c r="J27" s="2"/>
      <c r="K27" s="2" t="s">
        <v>665</v>
      </c>
      <c r="L27" s="2">
        <v>19242.496698663399</v>
      </c>
      <c r="M27" s="2">
        <v>6297.5013274209196</v>
      </c>
      <c r="N27">
        <v>3.0555764418622098</v>
      </c>
      <c r="Q27" s="2">
        <v>17352.218845048301</v>
      </c>
      <c r="R27" s="2">
        <v>24102.1489251157</v>
      </c>
      <c r="S27" s="2">
        <v>19242.496698663399</v>
      </c>
      <c r="U27" s="2">
        <v>8307.0623488956699</v>
      </c>
      <c r="V27" s="2">
        <v>8235.1808038867093</v>
      </c>
      <c r="W27" s="2">
        <v>6297.5013274209196</v>
      </c>
      <c r="X27" s="2"/>
      <c r="Y27" s="2">
        <f t="shared" si="0"/>
        <v>91.143087224954527</v>
      </c>
      <c r="Z27" s="2">
        <f t="shared" si="1"/>
        <v>90.747896966743582</v>
      </c>
      <c r="AA27" s="2">
        <f t="shared" si="8"/>
        <v>79.356797613190764</v>
      </c>
      <c r="AB27">
        <f t="shared" si="2"/>
        <v>3.9194474700872095</v>
      </c>
      <c r="AC27" s="2">
        <f t="shared" si="3"/>
        <v>3.91567313857175</v>
      </c>
      <c r="AD27" s="2">
        <f t="shared" si="4"/>
        <v>3.7991682677130676</v>
      </c>
      <c r="AE27" s="2">
        <f t="shared" si="5"/>
        <v>1.203794985519687E-4</v>
      </c>
      <c r="AF27" s="2">
        <f t="shared" si="6"/>
        <v>1.2143024225139488E-4</v>
      </c>
      <c r="AG27" s="2">
        <f t="shared" si="7"/>
        <v>1.5879313842233683E-4</v>
      </c>
      <c r="AI27" s="2">
        <v>2.08885140333093</v>
      </c>
      <c r="AJ27" s="2">
        <v>2.9267297827559902</v>
      </c>
      <c r="AK27">
        <v>3.0555764418622098</v>
      </c>
      <c r="AM27">
        <f>SQRT(AI27)</f>
        <v>1.4452859244215071</v>
      </c>
      <c r="AN27">
        <f>SQRT(AJ27)</f>
        <v>1.7107687695173741</v>
      </c>
      <c r="AO27">
        <f>SQRT(AK27)</f>
        <v>1.74802072123365</v>
      </c>
      <c r="AP27">
        <f>LOG10(AI27)</f>
        <v>0.31990754624704554</v>
      </c>
      <c r="AQ27">
        <f>LOG10(AJ27)</f>
        <v>0.46638262702029415</v>
      </c>
      <c r="AR27">
        <f>LOG10(AK27)</f>
        <v>0.48509315300877526</v>
      </c>
      <c r="AS27">
        <f>1/AI27</f>
        <v>0.47873199520338172</v>
      </c>
      <c r="AT27">
        <f>1/AJ27</f>
        <v>0.3416782806161005</v>
      </c>
      <c r="AU27">
        <f>1/AK27</f>
        <v>0.32727049020922339</v>
      </c>
    </row>
    <row r="28" spans="1:47">
      <c r="A28" s="2" t="s">
        <v>665</v>
      </c>
      <c r="B28" s="2">
        <v>16725.138568610499</v>
      </c>
      <c r="C28" s="2">
        <v>4290.2381749644901</v>
      </c>
      <c r="D28" s="2">
        <v>3.89841726415316</v>
      </c>
      <c r="E28" s="2"/>
      <c r="F28" s="2" t="s">
        <v>657</v>
      </c>
      <c r="G28" s="2">
        <v>21130.299202777602</v>
      </c>
      <c r="H28" s="2">
        <v>7017.1180614426803</v>
      </c>
      <c r="I28" s="2">
        <v>3.0112503477579202</v>
      </c>
      <c r="J28" s="2"/>
      <c r="K28" s="2" t="s">
        <v>665</v>
      </c>
      <c r="L28" s="2">
        <v>23044.4674099697</v>
      </c>
      <c r="M28" s="2">
        <v>7000.4455881480499</v>
      </c>
      <c r="N28">
        <v>3.2918572282005401</v>
      </c>
      <c r="Q28" s="2">
        <v>16725.138568610499</v>
      </c>
      <c r="R28" s="2">
        <v>21130.299202777602</v>
      </c>
      <c r="S28" s="2">
        <v>23044.4674099697</v>
      </c>
      <c r="U28" s="2">
        <v>4290.2381749644901</v>
      </c>
      <c r="V28" s="2">
        <v>7017.1180614426803</v>
      </c>
      <c r="W28" s="2">
        <v>7000.4455881480499</v>
      </c>
      <c r="X28" s="2"/>
      <c r="Y28" s="2">
        <f t="shared" si="0"/>
        <v>65.499909732491162</v>
      </c>
      <c r="Z28" s="2">
        <f t="shared" si="1"/>
        <v>83.768240171575059</v>
      </c>
      <c r="AA28" s="2">
        <f t="shared" si="8"/>
        <v>83.668665509544553</v>
      </c>
      <c r="AB28">
        <f t="shared" si="2"/>
        <v>3.6324814029543142</v>
      </c>
      <c r="AC28" s="2">
        <f t="shared" si="3"/>
        <v>3.8461587834978546</v>
      </c>
      <c r="AD28" s="2">
        <f t="shared" si="4"/>
        <v>3.8451256843449673</v>
      </c>
      <c r="AE28" s="2">
        <f t="shared" si="5"/>
        <v>2.3308729241081747E-4</v>
      </c>
      <c r="AF28" s="2">
        <f t="shared" si="6"/>
        <v>1.4250864688949036E-4</v>
      </c>
      <c r="AG28" s="2">
        <f t="shared" si="7"/>
        <v>1.4284804980029101E-4</v>
      </c>
      <c r="AI28" s="2">
        <v>3.89841726415316</v>
      </c>
      <c r="AJ28" s="2">
        <v>3.0112503477579202</v>
      </c>
      <c r="AK28">
        <v>3.2918572282005401</v>
      </c>
      <c r="AM28">
        <f>SQRT(AI28)</f>
        <v>1.9744410004234516</v>
      </c>
      <c r="AN28">
        <f>SQRT(AJ28)</f>
        <v>1.7352954641091873</v>
      </c>
      <c r="AO28">
        <f>SQRT(AK28)</f>
        <v>1.8143476040165347</v>
      </c>
      <c r="AP28">
        <f>LOG10(AI28)</f>
        <v>0.5908883216519808</v>
      </c>
      <c r="AQ28">
        <f>LOG10(AJ28)</f>
        <v>0.47874686316143078</v>
      </c>
      <c r="AR28">
        <f>LOG10(AK28)</f>
        <v>0.51744099107568997</v>
      </c>
      <c r="AS28">
        <f>1/AI28</f>
        <v>0.25651435755613672</v>
      </c>
      <c r="AT28">
        <f>1/AJ28</f>
        <v>0.33208796496929183</v>
      </c>
      <c r="AU28">
        <f>1/AK28</f>
        <v>0.30377988189561905</v>
      </c>
    </row>
    <row r="29" spans="1:47">
      <c r="A29" s="2" t="s">
        <v>665</v>
      </c>
      <c r="B29" s="2">
        <v>26281.698602516401</v>
      </c>
      <c r="C29" s="2">
        <v>9658.2188019694204</v>
      </c>
      <c r="D29" s="2">
        <v>2.7211744879042601</v>
      </c>
      <c r="E29" s="2"/>
      <c r="F29" s="2" t="s">
        <v>659</v>
      </c>
      <c r="G29" s="2">
        <v>20942.8725752547</v>
      </c>
      <c r="H29" s="2">
        <v>6994.1521259387</v>
      </c>
      <c r="I29" s="2">
        <v>2.99434044300886</v>
      </c>
      <c r="J29" s="2"/>
      <c r="K29" s="2" t="s">
        <v>665</v>
      </c>
      <c r="L29" s="2">
        <v>25183.114654596699</v>
      </c>
      <c r="M29" s="2">
        <v>7474.3684877863498</v>
      </c>
      <c r="N29">
        <v>3.3692631953786698</v>
      </c>
      <c r="Q29" s="2">
        <v>26281.698602516401</v>
      </c>
      <c r="R29" s="2">
        <v>20942.8725752547</v>
      </c>
      <c r="S29" s="2">
        <v>25183.114654596699</v>
      </c>
      <c r="U29" s="2">
        <v>9658.2188019694204</v>
      </c>
      <c r="V29" s="2">
        <v>6994.1521259387</v>
      </c>
      <c r="W29" s="2">
        <v>7474.3684877863498</v>
      </c>
      <c r="X29" s="2"/>
      <c r="Y29" s="2">
        <f t="shared" si="0"/>
        <v>98.27623721922518</v>
      </c>
      <c r="Z29" s="2">
        <f t="shared" si="1"/>
        <v>83.631047619521667</v>
      </c>
      <c r="AA29" s="2">
        <f t="shared" si="8"/>
        <v>86.454430122384991</v>
      </c>
      <c r="AB29">
        <f t="shared" si="2"/>
        <v>3.9848970398934407</v>
      </c>
      <c r="AC29" s="2">
        <f t="shared" si="3"/>
        <v>3.844735074175289</v>
      </c>
      <c r="AD29" s="2">
        <f t="shared" si="4"/>
        <v>3.873574504841875</v>
      </c>
      <c r="AE29" s="2">
        <f t="shared" si="5"/>
        <v>1.0353876014861961E-4</v>
      </c>
      <c r="AF29" s="2">
        <f t="shared" si="6"/>
        <v>1.4297658701065041E-4</v>
      </c>
      <c r="AG29" s="2">
        <f t="shared" si="7"/>
        <v>1.3379056727455587E-4</v>
      </c>
      <c r="AI29" s="2">
        <v>2.7211744879042601</v>
      </c>
      <c r="AJ29" s="2">
        <v>2.99434044300886</v>
      </c>
      <c r="AK29">
        <v>3.3692631953786698</v>
      </c>
      <c r="AM29">
        <f>SQRT(AI29)</f>
        <v>1.6495982807654292</v>
      </c>
      <c r="AN29">
        <f>SQRT(AJ29)</f>
        <v>1.7304162629289115</v>
      </c>
      <c r="AO29">
        <f>SQRT(AK29)</f>
        <v>1.8355552825721893</v>
      </c>
      <c r="AP29">
        <f>LOG10(AI29)</f>
        <v>0.43475639062369809</v>
      </c>
      <c r="AQ29">
        <f>LOG10(AJ29)</f>
        <v>0.4763011761388804</v>
      </c>
      <c r="AR29">
        <f>LOG10(AK29)</f>
        <v>0.52753493791373252</v>
      </c>
      <c r="AS29">
        <f>1/AI29</f>
        <v>0.36748837843550419</v>
      </c>
      <c r="AT29">
        <f>1/AJ29</f>
        <v>0.3339633615592324</v>
      </c>
      <c r="AU29">
        <f>1/AK29</f>
        <v>0.29680079649806357</v>
      </c>
    </row>
    <row r="30" spans="1:47">
      <c r="A30" s="2" t="s">
        <v>665</v>
      </c>
      <c r="B30" s="2">
        <v>19873.808393938201</v>
      </c>
      <c r="C30" s="2">
        <v>6857.4034774993397</v>
      </c>
      <c r="D30" s="2">
        <v>2.8981535736009301</v>
      </c>
      <c r="E30" s="2"/>
      <c r="F30" s="2" t="s">
        <v>657</v>
      </c>
      <c r="G30" s="2">
        <v>21574.9372041885</v>
      </c>
      <c r="H30" s="2">
        <v>6951.64431636888</v>
      </c>
      <c r="I30" s="2">
        <v>3.1035732299171901</v>
      </c>
      <c r="J30" s="2"/>
      <c r="K30" s="2" t="s">
        <v>665</v>
      </c>
      <c r="L30" s="2">
        <v>21494.177646912001</v>
      </c>
      <c r="M30" s="2">
        <v>6530.7980236807098</v>
      </c>
      <c r="N30">
        <v>3.2912023261129799</v>
      </c>
      <c r="Q30" s="2">
        <v>19873.808393938201</v>
      </c>
      <c r="R30" s="2">
        <v>21574.9372041885</v>
      </c>
      <c r="S30" s="2">
        <v>21494.177646912001</v>
      </c>
      <c r="U30" s="2">
        <v>6857.4034774993397</v>
      </c>
      <c r="V30" s="2">
        <v>6951.64431636888</v>
      </c>
      <c r="W30" s="2">
        <v>6530.7980236807098</v>
      </c>
      <c r="X30" s="2"/>
      <c r="Y30" s="2">
        <f t="shared" si="0"/>
        <v>82.809440751035993</v>
      </c>
      <c r="Z30" s="2">
        <f t="shared" si="1"/>
        <v>83.376521373638994</v>
      </c>
      <c r="AA30" s="2">
        <f t="shared" si="8"/>
        <v>80.813353003576765</v>
      </c>
      <c r="AB30">
        <f t="shared" si="2"/>
        <v>3.8361597033368025</v>
      </c>
      <c r="AC30" s="2">
        <f t="shared" si="3"/>
        <v>3.8420875431601114</v>
      </c>
      <c r="AD30" s="2">
        <f t="shared" si="4"/>
        <v>3.8149662526541372</v>
      </c>
      <c r="AE30" s="2">
        <f t="shared" si="5"/>
        <v>1.4582779083675352E-4</v>
      </c>
      <c r="AF30" s="2">
        <f t="shared" si="6"/>
        <v>1.4385085808336348E-4</v>
      </c>
      <c r="AG30" s="2">
        <f t="shared" si="7"/>
        <v>1.5312064411944674E-4</v>
      </c>
      <c r="AI30" s="2">
        <v>2.8981535736009301</v>
      </c>
      <c r="AJ30" s="2">
        <v>3.1035732299171901</v>
      </c>
      <c r="AK30">
        <v>3.2912023261129799</v>
      </c>
      <c r="AM30">
        <f>SQRT(AI30)</f>
        <v>1.7023964208141797</v>
      </c>
      <c r="AN30">
        <f>SQRT(AJ30)</f>
        <v>1.7616961230351817</v>
      </c>
      <c r="AO30">
        <f>SQRT(AK30)</f>
        <v>1.81416711636855</v>
      </c>
      <c r="AP30">
        <f>LOG10(AI30)</f>
        <v>0.46212139507590755</v>
      </c>
      <c r="AQ30">
        <f>LOG10(AJ30)</f>
        <v>0.49186199717549584</v>
      </c>
      <c r="AR30">
        <f>LOG10(AK30)</f>
        <v>0.51735458129573708</v>
      </c>
      <c r="AS30">
        <f>1/AI30</f>
        <v>0.34504727737995916</v>
      </c>
      <c r="AT30">
        <f>1/AJ30</f>
        <v>0.32220924911982246</v>
      </c>
      <c r="AU30">
        <f>1/AK30</f>
        <v>0.30384032973780539</v>
      </c>
    </row>
    <row r="31" spans="1:47">
      <c r="A31" s="2" t="s">
        <v>665</v>
      </c>
      <c r="B31" s="2">
        <v>17077.0313248282</v>
      </c>
      <c r="C31" s="2">
        <v>5363.6241315877496</v>
      </c>
      <c r="D31" s="2">
        <v>3.1838605588070998</v>
      </c>
      <c r="E31" s="2"/>
      <c r="F31" s="2" t="s">
        <v>657</v>
      </c>
      <c r="G31" s="2">
        <v>23768.817337291599</v>
      </c>
      <c r="H31" s="2">
        <v>7757.2655080391196</v>
      </c>
      <c r="I31" s="2">
        <v>3.0640716516225002</v>
      </c>
      <c r="J31" s="2"/>
      <c r="K31" s="2" t="s">
        <v>665</v>
      </c>
      <c r="L31" s="2">
        <v>25122.432844192099</v>
      </c>
      <c r="M31" s="2">
        <v>7606.7615573460698</v>
      </c>
      <c r="N31">
        <v>3.3026449764197898</v>
      </c>
      <c r="Q31" s="2">
        <v>17077.0313248282</v>
      </c>
      <c r="R31" s="2">
        <v>23768.817337291599</v>
      </c>
      <c r="S31" s="2">
        <v>25122.432844192099</v>
      </c>
      <c r="U31" s="2">
        <v>5363.6241315877496</v>
      </c>
      <c r="V31" s="2">
        <v>7757.2655080391196</v>
      </c>
      <c r="W31" s="2">
        <v>7606.7615573460698</v>
      </c>
      <c r="X31" s="2"/>
      <c r="Y31" s="2">
        <f t="shared" si="0"/>
        <v>73.236767621105102</v>
      </c>
      <c r="Z31" s="2">
        <f t="shared" si="1"/>
        <v>88.075339954150166</v>
      </c>
      <c r="AA31" s="2">
        <f t="shared" si="8"/>
        <v>87.216750440188207</v>
      </c>
      <c r="AB31">
        <f t="shared" si="2"/>
        <v>3.7294583360518851</v>
      </c>
      <c r="AC31" s="2">
        <f t="shared" si="3"/>
        <v>3.8897086563021115</v>
      </c>
      <c r="AD31" s="2">
        <f t="shared" si="4"/>
        <v>3.881199803010396</v>
      </c>
      <c r="AE31" s="2">
        <f t="shared" si="5"/>
        <v>1.8644110315462731E-4</v>
      </c>
      <c r="AF31" s="2">
        <f t="shared" si="6"/>
        <v>1.2891140556729248E-4</v>
      </c>
      <c r="AG31" s="2">
        <f t="shared" si="7"/>
        <v>1.3146198845082386E-4</v>
      </c>
      <c r="AI31" s="2">
        <v>3.1838605588070998</v>
      </c>
      <c r="AJ31" s="2">
        <v>3.0640716516225002</v>
      </c>
      <c r="AK31">
        <v>3.3026449764197898</v>
      </c>
      <c r="AM31">
        <f>SQRT(AI31)</f>
        <v>1.7843375686251466</v>
      </c>
      <c r="AN31">
        <f>SQRT(AJ31)</f>
        <v>1.7504489857240912</v>
      </c>
      <c r="AO31">
        <f>SQRT(AK31)</f>
        <v>1.8173180724407574</v>
      </c>
      <c r="AP31">
        <f>LOG10(AI31)</f>
        <v>0.50295403900698632</v>
      </c>
      <c r="AQ31">
        <f>LOG10(AJ31)</f>
        <v>0.48629891681579834</v>
      </c>
      <c r="AR31">
        <f>LOG10(AK31)</f>
        <v>0.51886189095792501</v>
      </c>
      <c r="AS31">
        <f>1/AI31</f>
        <v>0.31408410686637322</v>
      </c>
      <c r="AT31">
        <f>1/AJ31</f>
        <v>0.32636312518033833</v>
      </c>
      <c r="AU31">
        <f>1/AK31</f>
        <v>0.30278761633169643</v>
      </c>
    </row>
    <row r="32" spans="1:47">
      <c r="A32" s="2" t="s">
        <v>665</v>
      </c>
      <c r="B32" s="2">
        <v>11704.653212573699</v>
      </c>
      <c r="C32" s="2">
        <v>3758.8745615816201</v>
      </c>
      <c r="D32" s="2">
        <v>3.11387172431971</v>
      </c>
      <c r="E32" s="2"/>
      <c r="F32" s="2" t="s">
        <v>657</v>
      </c>
      <c r="G32" s="2">
        <v>23237.253294655999</v>
      </c>
      <c r="H32" s="2">
        <v>7495.14315064948</v>
      </c>
      <c r="I32" s="2">
        <v>3.1003081365620702</v>
      </c>
      <c r="J32" s="2"/>
      <c r="K32" s="2" t="s">
        <v>665</v>
      </c>
      <c r="L32" s="2">
        <v>19785.877360994698</v>
      </c>
      <c r="M32" s="2">
        <v>4365.0891596785796</v>
      </c>
      <c r="N32">
        <v>4.5327544609539299</v>
      </c>
      <c r="Q32" s="2">
        <v>11704.653212573699</v>
      </c>
      <c r="R32" s="2">
        <v>23237.253294655999</v>
      </c>
      <c r="S32" s="2">
        <v>19785.877360994698</v>
      </c>
      <c r="U32" s="2">
        <v>3758.8745615816201</v>
      </c>
      <c r="V32" s="2">
        <v>7495.14315064948</v>
      </c>
      <c r="W32" s="2">
        <v>4365.0891596785796</v>
      </c>
      <c r="X32" s="2"/>
      <c r="Y32" s="2">
        <f t="shared" si="0"/>
        <v>61.309661241778365</v>
      </c>
      <c r="Z32" s="2">
        <f t="shared" si="1"/>
        <v>86.574494804471598</v>
      </c>
      <c r="AA32" s="2">
        <f t="shared" si="8"/>
        <v>66.068821388598877</v>
      </c>
      <c r="AB32">
        <f t="shared" si="2"/>
        <v>3.5750578329971598</v>
      </c>
      <c r="AC32" s="2">
        <f t="shared" si="3"/>
        <v>3.8747799319065739</v>
      </c>
      <c r="AD32" s="2">
        <f t="shared" si="4"/>
        <v>3.639993118868841</v>
      </c>
      <c r="AE32" s="2">
        <f t="shared" si="5"/>
        <v>2.6603707668798355E-4</v>
      </c>
      <c r="AF32" s="2">
        <f t="shared" si="6"/>
        <v>1.3341973327265225E-4</v>
      </c>
      <c r="AG32" s="2">
        <f t="shared" si="7"/>
        <v>2.2909039504559269E-4</v>
      </c>
      <c r="AI32" s="2">
        <v>3.11387172431971</v>
      </c>
      <c r="AJ32" s="2">
        <v>3.1003081365620702</v>
      </c>
      <c r="AK32">
        <v>4.5327544609539299</v>
      </c>
      <c r="AM32">
        <f>SQRT(AI32)</f>
        <v>1.7646165941415461</v>
      </c>
      <c r="AN32">
        <f>SQRT(AJ32)</f>
        <v>1.7607691888950323</v>
      </c>
      <c r="AO32">
        <f>SQRT(AK32)</f>
        <v>2.1290266463701037</v>
      </c>
      <c r="AP32">
        <f>LOG10(AI32)</f>
        <v>0.49330071787642743</v>
      </c>
      <c r="AQ32">
        <f>LOG10(AJ32)</f>
        <v>0.49140486007883422</v>
      </c>
      <c r="AR32">
        <f>LOG10(AK32)</f>
        <v>0.65636219398897955</v>
      </c>
      <c r="AS32">
        <f>1/AI32</f>
        <v>0.32114360787243756</v>
      </c>
      <c r="AT32">
        <f>1/AJ32</f>
        <v>0.32254858418973137</v>
      </c>
      <c r="AU32">
        <f>1/AK32</f>
        <v>0.22061640634060453</v>
      </c>
    </row>
    <row r="33" spans="1:47">
      <c r="A33" s="2" t="s">
        <v>665</v>
      </c>
      <c r="B33" s="2">
        <v>9759.3273330385691</v>
      </c>
      <c r="C33" s="2">
        <v>3298.56707373986</v>
      </c>
      <c r="D33" s="2">
        <v>2.9586566272164898</v>
      </c>
      <c r="E33" s="2"/>
      <c r="F33" s="2" t="s">
        <v>657</v>
      </c>
      <c r="G33" s="2">
        <v>23932.4943622553</v>
      </c>
      <c r="H33" s="2">
        <v>7818.2995099373902</v>
      </c>
      <c r="I33" s="2">
        <v>3.0610869194555699</v>
      </c>
      <c r="J33" s="2"/>
      <c r="K33" s="2" t="s">
        <v>665</v>
      </c>
      <c r="L33" s="2">
        <v>18864.5759959715</v>
      </c>
      <c r="M33" s="2">
        <v>3796.3692103733201</v>
      </c>
      <c r="N33">
        <v>4.9691099444240701</v>
      </c>
      <c r="Q33" s="2">
        <v>9759.3273330385691</v>
      </c>
      <c r="R33" s="2">
        <v>23932.4943622553</v>
      </c>
      <c r="S33" s="2">
        <v>18864.5759959715</v>
      </c>
      <c r="U33" s="2">
        <v>3298.56707373986</v>
      </c>
      <c r="V33" s="2">
        <v>7818.2995099373902</v>
      </c>
      <c r="W33" s="2">
        <v>3796.3692103733201</v>
      </c>
      <c r="X33" s="2"/>
      <c r="Y33" s="2">
        <f t="shared" si="0"/>
        <v>57.433153088959514</v>
      </c>
      <c r="Z33" s="2">
        <f t="shared" si="1"/>
        <v>88.421148544550078</v>
      </c>
      <c r="AA33" s="2">
        <f t="shared" si="8"/>
        <v>61.61468339911616</v>
      </c>
      <c r="AB33">
        <f t="shared" si="2"/>
        <v>3.5183253195393864</v>
      </c>
      <c r="AC33" s="2">
        <f t="shared" si="3"/>
        <v>3.8931123037300899</v>
      </c>
      <c r="AD33" s="2">
        <f t="shared" si="4"/>
        <v>3.5793684424882453</v>
      </c>
      <c r="AE33" s="2">
        <f t="shared" si="5"/>
        <v>3.0316194203267082E-4</v>
      </c>
      <c r="AF33" s="2">
        <f t="shared" si="6"/>
        <v>1.2790505131313499E-4</v>
      </c>
      <c r="AG33" s="2">
        <f t="shared" si="7"/>
        <v>2.6340957493480038E-4</v>
      </c>
      <c r="AI33" s="2">
        <v>2.9586566272164898</v>
      </c>
      <c r="AJ33" s="2">
        <v>3.0610869194555699</v>
      </c>
      <c r="AK33">
        <v>4.9691099444240701</v>
      </c>
      <c r="AM33">
        <f>SQRT(AI33)</f>
        <v>1.7200745993172766</v>
      </c>
      <c r="AN33">
        <f>SQRT(AJ33)</f>
        <v>1.7495962161183276</v>
      </c>
      <c r="AO33">
        <f>SQRT(AK33)</f>
        <v>2.2291500497777332</v>
      </c>
      <c r="AP33">
        <f>LOG10(AI33)</f>
        <v>0.47109456517473464</v>
      </c>
      <c r="AQ33">
        <f>LOG10(AJ33)</f>
        <v>0.48587566154897899</v>
      </c>
      <c r="AR33">
        <f>LOG10(AK33)</f>
        <v>0.69627860586778212</v>
      </c>
      <c r="AS33">
        <f>1/AI33</f>
        <v>0.33799123250770807</v>
      </c>
      <c r="AT33">
        <f>1/AJ33</f>
        <v>0.3266813476102976</v>
      </c>
      <c r="AU33">
        <f>1/AK33</f>
        <v>0.20124328324071766</v>
      </c>
    </row>
    <row r="34" spans="1:47">
      <c r="A34" s="2" t="s">
        <v>665</v>
      </c>
      <c r="B34" s="2">
        <v>29132.935054024201</v>
      </c>
      <c r="C34" s="2">
        <v>9248.2573179379106</v>
      </c>
      <c r="D34" s="2">
        <v>3.15009996505158</v>
      </c>
      <c r="E34" s="2"/>
      <c r="F34" s="2" t="s">
        <v>657</v>
      </c>
      <c r="G34" s="2">
        <v>23083.397653464199</v>
      </c>
      <c r="H34" s="2">
        <v>7558.9372697265699</v>
      </c>
      <c r="I34" s="2">
        <v>3.0537887575695102</v>
      </c>
      <c r="J34" s="2"/>
      <c r="K34" s="2" t="s">
        <v>665</v>
      </c>
      <c r="L34" s="2">
        <v>21799.5587505931</v>
      </c>
      <c r="M34" s="2">
        <v>4897.7856430346201</v>
      </c>
      <c r="N34">
        <v>4.4509009457356203</v>
      </c>
      <c r="Q34" s="2">
        <v>29132.935054024201</v>
      </c>
      <c r="R34" s="2">
        <v>23083.397653464199</v>
      </c>
      <c r="S34" s="2">
        <v>21799.5587505931</v>
      </c>
      <c r="U34" s="2">
        <v>9248.2573179379106</v>
      </c>
      <c r="V34" s="2">
        <v>7558.9372697265699</v>
      </c>
      <c r="W34" s="2">
        <v>4897.7856430346201</v>
      </c>
      <c r="X34" s="2"/>
      <c r="Y34" s="2">
        <f t="shared" si="0"/>
        <v>96.167860108967332</v>
      </c>
      <c r="Z34" s="2">
        <f t="shared" si="1"/>
        <v>86.942148982680251</v>
      </c>
      <c r="AA34" s="2">
        <f t="shared" si="8"/>
        <v>69.984181377184228</v>
      </c>
      <c r="AB34">
        <f t="shared" si="2"/>
        <v>3.9660599047924854</v>
      </c>
      <c r="AC34" s="2">
        <f t="shared" si="3"/>
        <v>3.878460741223908</v>
      </c>
      <c r="AD34" s="2">
        <f t="shared" si="4"/>
        <v>3.6899997738298604</v>
      </c>
      <c r="AE34" s="2">
        <f t="shared" si="5"/>
        <v>1.0812847930392259E-4</v>
      </c>
      <c r="AF34" s="2">
        <f t="shared" si="6"/>
        <v>1.3229372917340974E-4</v>
      </c>
      <c r="AG34" s="2">
        <f t="shared" si="7"/>
        <v>2.04173900795791E-4</v>
      </c>
      <c r="AI34" s="2">
        <v>3.15009996505158</v>
      </c>
      <c r="AJ34" s="2">
        <v>3.0537887575695102</v>
      </c>
      <c r="AK34">
        <v>4.4509009457356203</v>
      </c>
      <c r="AM34">
        <f>SQRT(AI34)</f>
        <v>1.7748520966693477</v>
      </c>
      <c r="AN34">
        <f>SQRT(AJ34)</f>
        <v>1.7475093011396277</v>
      </c>
      <c r="AO34">
        <f>SQRT(AK34)</f>
        <v>2.1097158447847</v>
      </c>
      <c r="AP34">
        <f>LOG10(AI34)</f>
        <v>0.49832433587894159</v>
      </c>
      <c r="AQ34">
        <f>LOG10(AJ34)</f>
        <v>0.48483899192312419</v>
      </c>
      <c r="AR34">
        <f>LOG10(AK34)</f>
        <v>0.6484479292186911</v>
      </c>
      <c r="AS34">
        <f>1/AI34</f>
        <v>0.31745024319684595</v>
      </c>
      <c r="AT34">
        <f>1/AJ34</f>
        <v>0.32746207396345689</v>
      </c>
      <c r="AU34">
        <f>1/AK34</f>
        <v>0.22467361376758868</v>
      </c>
    </row>
    <row r="35" spans="1:47">
      <c r="A35" s="2" t="s">
        <v>665</v>
      </c>
      <c r="B35" s="2">
        <v>30274.336959997101</v>
      </c>
      <c r="C35" s="2">
        <v>10349.527237464299</v>
      </c>
      <c r="D35" s="2">
        <v>2.9251903266080399</v>
      </c>
      <c r="E35" s="2"/>
      <c r="F35" s="2" t="s">
        <v>657</v>
      </c>
      <c r="G35" s="2">
        <v>29706.607544947699</v>
      </c>
      <c r="H35" s="2">
        <v>9216.8003692930706</v>
      </c>
      <c r="I35" s="2">
        <v>3.2230933029556499</v>
      </c>
      <c r="J35" s="2"/>
      <c r="K35" s="2" t="s">
        <v>665</v>
      </c>
      <c r="L35" s="2">
        <v>20025.553538860699</v>
      </c>
      <c r="M35" s="2">
        <v>4055.1311959284799</v>
      </c>
      <c r="N35">
        <v>4.9383244514917601</v>
      </c>
      <c r="Q35" s="2">
        <v>30274.336959997101</v>
      </c>
      <c r="R35" s="2">
        <v>29706.607544947699</v>
      </c>
      <c r="S35" s="2">
        <v>20025.553538860699</v>
      </c>
      <c r="U35" s="2">
        <v>10349.527237464299</v>
      </c>
      <c r="V35" s="2">
        <v>9216.8003692930706</v>
      </c>
      <c r="W35" s="2">
        <v>4055.1311959284799</v>
      </c>
      <c r="X35" s="2"/>
      <c r="Y35" s="2">
        <f t="shared" si="0"/>
        <v>101.73262621924344</v>
      </c>
      <c r="Z35" s="2">
        <f t="shared" si="1"/>
        <v>96.004168499566049</v>
      </c>
      <c r="AA35" s="2">
        <f t="shared" si="8"/>
        <v>63.679912028272149</v>
      </c>
      <c r="AB35">
        <f t="shared" si="2"/>
        <v>4.0149205118364284</v>
      </c>
      <c r="AC35" s="2">
        <f t="shared" si="3"/>
        <v>3.9645801810178027</v>
      </c>
      <c r="AD35" s="2">
        <f t="shared" si="4"/>
        <v>3.6080049095326436</v>
      </c>
      <c r="AE35" s="2">
        <f t="shared" si="5"/>
        <v>9.6622770978378183E-5</v>
      </c>
      <c r="AF35" s="2">
        <f t="shared" si="6"/>
        <v>1.0849752190918941E-4</v>
      </c>
      <c r="AG35" s="2">
        <f t="shared" si="7"/>
        <v>2.4660114597624893E-4</v>
      </c>
      <c r="AI35" s="2">
        <v>2.9251903266080399</v>
      </c>
      <c r="AJ35" s="2">
        <v>3.2230933029556499</v>
      </c>
      <c r="AK35">
        <v>4.9383244514917601</v>
      </c>
      <c r="AM35">
        <f>SQRT(AI35)</f>
        <v>1.71031877923621</v>
      </c>
      <c r="AN35">
        <f>SQRT(AJ35)</f>
        <v>1.7952975527626751</v>
      </c>
      <c r="AO35">
        <f>SQRT(AK35)</f>
        <v>2.2222341126649461</v>
      </c>
      <c r="AP35">
        <f>LOG10(AI35)</f>
        <v>0.46615412857427474</v>
      </c>
      <c r="AQ35">
        <f>LOG10(AJ35)</f>
        <v>0.50827287776559937</v>
      </c>
      <c r="AR35">
        <f>LOG10(AK35)</f>
        <v>0.69357961999517492</v>
      </c>
      <c r="AS35">
        <f>1/AI35</f>
        <v>0.3418580975411501</v>
      </c>
      <c r="AT35">
        <f>1/AJ35</f>
        <v>0.31026095306734597</v>
      </c>
      <c r="AU35">
        <f>1/AK35</f>
        <v>0.20249783298420618</v>
      </c>
    </row>
    <row r="36" spans="1:47">
      <c r="A36" s="2" t="s">
        <v>665</v>
      </c>
      <c r="B36" s="2">
        <v>28575.435690811501</v>
      </c>
      <c r="C36" s="2">
        <v>9087.1973164153405</v>
      </c>
      <c r="D36" s="2">
        <v>3.1445818436441502</v>
      </c>
      <c r="E36" s="2"/>
      <c r="F36" s="2" t="s">
        <v>657</v>
      </c>
      <c r="G36" s="2">
        <v>29520.9076417658</v>
      </c>
      <c r="H36" s="2">
        <v>8593.0990465226896</v>
      </c>
      <c r="I36" s="2">
        <v>3.4354203858166601</v>
      </c>
      <c r="J36" s="2"/>
      <c r="K36" s="2" t="s">
        <v>665</v>
      </c>
      <c r="L36" s="2">
        <v>21398.344744534199</v>
      </c>
      <c r="M36" s="2">
        <v>4621.7368668307099</v>
      </c>
      <c r="N36">
        <v>4.6299357495027298</v>
      </c>
      <c r="Q36" s="2">
        <v>28575.435690811501</v>
      </c>
      <c r="R36" s="2">
        <v>29520.9076417658</v>
      </c>
      <c r="S36" s="2">
        <v>21398.344744534199</v>
      </c>
      <c r="U36" s="2">
        <v>9087.1973164153405</v>
      </c>
      <c r="V36" s="2">
        <v>8593.0990465226896</v>
      </c>
      <c r="W36" s="2">
        <v>4621.7368668307099</v>
      </c>
      <c r="X36" s="2"/>
      <c r="Y36" s="2">
        <f t="shared" si="0"/>
        <v>95.326792227659382</v>
      </c>
      <c r="Z36" s="2">
        <f t="shared" si="1"/>
        <v>92.698970040247431</v>
      </c>
      <c r="AA36" s="2">
        <f t="shared" si="8"/>
        <v>67.983357278312681</v>
      </c>
      <c r="AB36">
        <f t="shared" si="2"/>
        <v>3.9584299582825175</v>
      </c>
      <c r="AC36" s="2">
        <f t="shared" si="3"/>
        <v>3.9341498176240086</v>
      </c>
      <c r="AD36" s="2">
        <f t="shared" si="4"/>
        <v>3.6648052157998432</v>
      </c>
      <c r="AE36" s="2">
        <f t="shared" si="5"/>
        <v>1.100449308164108E-4</v>
      </c>
      <c r="AF36" s="2">
        <f t="shared" si="6"/>
        <v>1.1637245126421103E-4</v>
      </c>
      <c r="AG36" s="2">
        <f t="shared" si="7"/>
        <v>2.1636887361043897E-4</v>
      </c>
      <c r="AI36" s="2">
        <v>3.1445818436441502</v>
      </c>
      <c r="AJ36" s="2">
        <v>3.4354203858166601</v>
      </c>
      <c r="AK36">
        <v>4.6299357495027298</v>
      </c>
      <c r="AM36">
        <f>SQRT(AI36)</f>
        <v>1.7732968853647011</v>
      </c>
      <c r="AN36">
        <f>SQRT(AJ36)</f>
        <v>1.8534887066871113</v>
      </c>
      <c r="AO36">
        <f>SQRT(AK36)</f>
        <v>2.1517285492140337</v>
      </c>
      <c r="AP36">
        <f>LOG10(AI36)</f>
        <v>0.49756290254062835</v>
      </c>
      <c r="AQ36">
        <f>LOG10(AJ36)</f>
        <v>0.53597988843182642</v>
      </c>
      <c r="AR36">
        <f>LOG10(AK36)</f>
        <v>0.66557496427280516</v>
      </c>
      <c r="AS36">
        <f>1/AI36</f>
        <v>0.31800730581117065</v>
      </c>
      <c r="AT36">
        <f>1/AJ36</f>
        <v>0.29108519124138643</v>
      </c>
      <c r="AU36">
        <f>1/AK36</f>
        <v>0.2159857186155128</v>
      </c>
    </row>
    <row r="37" spans="1:47">
      <c r="A37" s="2" t="s">
        <v>655</v>
      </c>
      <c r="B37" s="2">
        <v>21885.5518924157</v>
      </c>
      <c r="C37" s="2">
        <v>6500.7633076682496</v>
      </c>
      <c r="D37" s="2">
        <v>3.3666126355653798</v>
      </c>
      <c r="E37" s="2"/>
      <c r="F37" s="2" t="s">
        <v>657</v>
      </c>
      <c r="G37" s="2">
        <v>30400.149192972101</v>
      </c>
      <c r="H37" s="2">
        <v>9081.6389196658492</v>
      </c>
      <c r="I37" s="2">
        <v>3.3474298484981602</v>
      </c>
      <c r="J37" s="2"/>
      <c r="K37" s="2" t="s">
        <v>665</v>
      </c>
      <c r="L37" s="2">
        <v>20755.823365652799</v>
      </c>
      <c r="M37" s="2">
        <v>4082.2030827669</v>
      </c>
      <c r="N37">
        <v>5.0844661436061003</v>
      </c>
      <c r="Q37" s="2">
        <v>21885.5518924157</v>
      </c>
      <c r="R37" s="2">
        <v>30400.149192972101</v>
      </c>
      <c r="S37" s="2">
        <v>20755.823365652799</v>
      </c>
      <c r="U37" s="2">
        <v>6500.7633076682496</v>
      </c>
      <c r="V37" s="2">
        <v>9081.6389196658492</v>
      </c>
      <c r="W37" s="2">
        <v>4082.2030827669</v>
      </c>
      <c r="X37" s="2"/>
      <c r="Y37" s="2">
        <f t="shared" si="0"/>
        <v>80.627311177219909</v>
      </c>
      <c r="Z37" s="2">
        <f t="shared" si="1"/>
        <v>95.297633337170808</v>
      </c>
      <c r="AA37" s="2">
        <f t="shared" si="8"/>
        <v>63.892120662620833</v>
      </c>
      <c r="AB37">
        <f t="shared" si="2"/>
        <v>3.8129643536960058</v>
      </c>
      <c r="AC37" s="2">
        <f t="shared" si="3"/>
        <v>3.9581642306288058</v>
      </c>
      <c r="AD37" s="2">
        <f t="shared" si="4"/>
        <v>3.610894606340648</v>
      </c>
      <c r="AE37" s="2">
        <f t="shared" si="5"/>
        <v>1.5382808951379723E-4</v>
      </c>
      <c r="AF37" s="2">
        <f t="shared" si="6"/>
        <v>1.1011228356971432E-4</v>
      </c>
      <c r="AG37" s="2">
        <f t="shared" si="7"/>
        <v>2.4496576474147488E-4</v>
      </c>
      <c r="AI37" s="2">
        <v>3.3666126355653798</v>
      </c>
      <c r="AJ37" s="2">
        <v>3.3474298484981602</v>
      </c>
      <c r="AK37">
        <v>5.0844661436061003</v>
      </c>
      <c r="AM37">
        <f>SQRT(AI37)</f>
        <v>1.8348331356189804</v>
      </c>
      <c r="AN37">
        <f>SQRT(AJ37)</f>
        <v>1.8295982751681201</v>
      </c>
      <c r="AO37">
        <f>SQRT(AK37)</f>
        <v>2.2548760816519606</v>
      </c>
      <c r="AP37">
        <f>LOG10(AI37)</f>
        <v>0.52719314908354298</v>
      </c>
      <c r="AQ37">
        <f>LOG10(AJ37)</f>
        <v>0.52471148434591852</v>
      </c>
      <c r="AR37">
        <f>LOG10(AK37)</f>
        <v>0.7062453598040026</v>
      </c>
      <c r="AS37">
        <f>1/AI37</f>
        <v>0.29703447002956512</v>
      </c>
      <c r="AT37">
        <f>1/AJ37</f>
        <v>0.29873665625842905</v>
      </c>
      <c r="AU37">
        <f>1/AK37</f>
        <v>0.19667748230707291</v>
      </c>
    </row>
    <row r="38" spans="1:47">
      <c r="A38" s="2" t="s">
        <v>655</v>
      </c>
      <c r="B38" s="2">
        <v>20998.904657552699</v>
      </c>
      <c r="C38" s="2">
        <v>6696.4296376839802</v>
      </c>
      <c r="D38" s="2">
        <v>3.13583592954997</v>
      </c>
      <c r="E38" s="2"/>
      <c r="F38" s="2" t="s">
        <v>657</v>
      </c>
      <c r="G38" s="2">
        <v>30493.114882401202</v>
      </c>
      <c r="H38" s="2">
        <v>9111.59403758386</v>
      </c>
      <c r="I38" s="2">
        <v>3.3466279068867699</v>
      </c>
      <c r="J38" s="2"/>
      <c r="K38" s="2" t="s">
        <v>665</v>
      </c>
      <c r="L38" s="2">
        <v>22633.031888108701</v>
      </c>
      <c r="M38" s="2">
        <v>4645.4364875953097</v>
      </c>
      <c r="N38">
        <v>4.8721001672384601</v>
      </c>
      <c r="Q38" s="2">
        <v>20998.904657552699</v>
      </c>
      <c r="R38" s="2">
        <v>30493.114882401202</v>
      </c>
      <c r="S38" s="2">
        <v>22633.031888108701</v>
      </c>
      <c r="U38" s="2">
        <v>6696.4296376839802</v>
      </c>
      <c r="V38" s="2">
        <v>9111.59403758386</v>
      </c>
      <c r="W38" s="2">
        <v>4645.4364875953097</v>
      </c>
      <c r="X38" s="2"/>
      <c r="Y38" s="2">
        <f t="shared" si="0"/>
        <v>81.831715353425039</v>
      </c>
      <c r="Z38" s="2">
        <f t="shared" si="1"/>
        <v>95.454670066916364</v>
      </c>
      <c r="AA38" s="2">
        <f t="shared" si="8"/>
        <v>68.157438974739279</v>
      </c>
      <c r="AB38">
        <f t="shared" si="2"/>
        <v>3.8258433098731266</v>
      </c>
      <c r="AC38" s="2">
        <f t="shared" si="3"/>
        <v>3.9595943617333824</v>
      </c>
      <c r="AD38" s="2">
        <f t="shared" si="4"/>
        <v>3.6670265267791784</v>
      </c>
      <c r="AE38" s="2">
        <f t="shared" si="5"/>
        <v>1.4933330955536761E-4</v>
      </c>
      <c r="AF38" s="2">
        <f t="shared" si="6"/>
        <v>1.0975028034339116E-4</v>
      </c>
      <c r="AG38" s="2">
        <f t="shared" si="7"/>
        <v>2.1526502464737081E-4</v>
      </c>
      <c r="AI38" s="2">
        <v>3.13583592954997</v>
      </c>
      <c r="AJ38" s="2">
        <v>3.3466279068867699</v>
      </c>
      <c r="AK38">
        <v>4.8721001672384601</v>
      </c>
      <c r="AM38">
        <f>SQRT(AI38)</f>
        <v>1.7708291644170451</v>
      </c>
      <c r="AN38">
        <f>SQRT(AJ38)</f>
        <v>1.8293791042008678</v>
      </c>
      <c r="AO38">
        <f>SQRT(AK38)</f>
        <v>2.2072834360902678</v>
      </c>
      <c r="AP38">
        <f>LOG10(AI38)</f>
        <v>0.49635333183283237</v>
      </c>
      <c r="AQ38">
        <f>LOG10(AJ38)</f>
        <v>0.52460742823196538</v>
      </c>
      <c r="AR38">
        <f>LOG10(AK38)</f>
        <v>0.68771620853116955</v>
      </c>
      <c r="AS38">
        <f>1/AI38</f>
        <v>0.31889423505122988</v>
      </c>
      <c r="AT38">
        <f>1/AJ38</f>
        <v>0.29880824155627711</v>
      </c>
      <c r="AU38">
        <f>1/AK38</f>
        <v>0.20525029569882733</v>
      </c>
    </row>
    <row r="39" spans="1:47">
      <c r="A39" s="2" t="s">
        <v>655</v>
      </c>
      <c r="B39" s="2">
        <v>18622.8397103733</v>
      </c>
      <c r="C39" s="2">
        <v>4934.78667554408</v>
      </c>
      <c r="D39" s="2">
        <v>3.7737881968971001</v>
      </c>
      <c r="E39" s="2"/>
      <c r="F39" s="2" t="s">
        <v>657</v>
      </c>
      <c r="G39" s="2">
        <v>30883.0731221079</v>
      </c>
      <c r="H39" s="2">
        <v>9081.9630565896496</v>
      </c>
      <c r="I39" s="2">
        <v>3.4004843368857198</v>
      </c>
      <c r="J39" s="2"/>
      <c r="K39" s="2" t="s">
        <v>665</v>
      </c>
      <c r="L39" s="2">
        <v>21737.034531044999</v>
      </c>
      <c r="M39" s="2">
        <v>5563.3978506210196</v>
      </c>
      <c r="N39">
        <v>3.90715083024641</v>
      </c>
      <c r="Q39" s="2">
        <v>18622.8397103733</v>
      </c>
      <c r="R39" s="2">
        <v>30883.0731221079</v>
      </c>
      <c r="S39" s="2">
        <v>21737.034531044999</v>
      </c>
      <c r="U39" s="2">
        <v>4934.78667554408</v>
      </c>
      <c r="V39" s="2">
        <v>9081.9630565896496</v>
      </c>
      <c r="W39" s="2">
        <v>5563.3978506210196</v>
      </c>
      <c r="X39" s="2"/>
      <c r="Y39" s="2">
        <f t="shared" si="0"/>
        <v>70.24803680918123</v>
      </c>
      <c r="Z39" s="2">
        <f t="shared" si="1"/>
        <v>95.299333977681343</v>
      </c>
      <c r="AA39" s="2">
        <f t="shared" si="8"/>
        <v>74.588188412248087</v>
      </c>
      <c r="AB39">
        <f t="shared" si="2"/>
        <v>3.6932683834217634</v>
      </c>
      <c r="AC39" s="2">
        <f t="shared" si="3"/>
        <v>3.9581797309549622</v>
      </c>
      <c r="AD39" s="2">
        <f t="shared" si="4"/>
        <v>3.745340118389703</v>
      </c>
      <c r="AE39" s="2">
        <f t="shared" si="5"/>
        <v>2.0264300480420382E-4</v>
      </c>
      <c r="AF39" s="2">
        <f t="shared" si="6"/>
        <v>1.1010835364215939E-4</v>
      </c>
      <c r="AG39" s="2">
        <f t="shared" si="7"/>
        <v>1.7974626781156304E-4</v>
      </c>
      <c r="AI39" s="2">
        <v>3.7737881968971001</v>
      </c>
      <c r="AJ39" s="2">
        <v>3.4004843368857198</v>
      </c>
      <c r="AK39">
        <v>3.90715083024641</v>
      </c>
      <c r="AM39">
        <f>SQRT(AI39)</f>
        <v>1.9426240492944331</v>
      </c>
      <c r="AN39">
        <f>SQRT(AJ39)</f>
        <v>1.8440402210596492</v>
      </c>
      <c r="AO39">
        <f>SQRT(AK39)</f>
        <v>1.9766514184970525</v>
      </c>
      <c r="AP39">
        <f>LOG10(AI39)</f>
        <v>0.57677752182252451</v>
      </c>
      <c r="AQ39">
        <f>LOG10(AJ39)</f>
        <v>0.53154077876468131</v>
      </c>
      <c r="AR39">
        <f>LOG10(AK39)</f>
        <v>0.59186017689648729</v>
      </c>
      <c r="AS39">
        <f>1/AI39</f>
        <v>0.26498572464194575</v>
      </c>
      <c r="AT39">
        <f>1/AJ39</f>
        <v>0.29407575537190511</v>
      </c>
      <c r="AU39">
        <f>1/AK39</f>
        <v>0.25594097680046141</v>
      </c>
    </row>
    <row r="40" spans="1:47">
      <c r="A40" t="s">
        <v>654</v>
      </c>
      <c r="B40">
        <v>28367.7386159991</v>
      </c>
      <c r="C40">
        <v>9656.4505763827892</v>
      </c>
      <c r="D40">
        <v>2.9376983179906002</v>
      </c>
      <c r="F40" s="2" t="s">
        <v>657</v>
      </c>
      <c r="G40" s="2">
        <v>27903.948663085699</v>
      </c>
      <c r="H40" s="2">
        <v>8213.8256458830601</v>
      </c>
      <c r="I40" s="2">
        <v>3.3971927170223899</v>
      </c>
      <c r="J40" s="2"/>
      <c r="K40" s="2" t="s">
        <v>665</v>
      </c>
      <c r="L40" s="2">
        <v>20069.072023914399</v>
      </c>
      <c r="M40" s="2">
        <v>5220.5322365799802</v>
      </c>
      <c r="N40">
        <v>3.8442578485181098</v>
      </c>
      <c r="Q40">
        <v>28367.7386159991</v>
      </c>
      <c r="R40" s="2">
        <v>27903.948663085699</v>
      </c>
      <c r="S40" s="2">
        <v>20069.072023914399</v>
      </c>
      <c r="U40">
        <v>9656.4505763827892</v>
      </c>
      <c r="V40" s="2">
        <v>8213.8256458830601</v>
      </c>
      <c r="W40" s="2">
        <v>5220.5322365799802</v>
      </c>
      <c r="X40" s="2"/>
      <c r="Y40" s="2">
        <f t="shared" si="0"/>
        <v>98.267240606332223</v>
      </c>
      <c r="Z40" s="2">
        <f t="shared" si="1"/>
        <v>90.630158589087003</v>
      </c>
      <c r="AA40" s="2">
        <f t="shared" si="8"/>
        <v>72.253250699051463</v>
      </c>
      <c r="AB40">
        <f t="shared" si="2"/>
        <v>3.9848175220303972</v>
      </c>
      <c r="AC40" s="2">
        <f t="shared" si="3"/>
        <v>3.9145454798866939</v>
      </c>
      <c r="AD40" s="2">
        <f t="shared" si="4"/>
        <v>3.717714781857921</v>
      </c>
      <c r="AE40" s="2">
        <f t="shared" si="5"/>
        <v>1.0355771948398354E-4</v>
      </c>
      <c r="AF40" s="2">
        <f t="shared" si="6"/>
        <v>1.217459492217516E-4</v>
      </c>
      <c r="AG40" s="2">
        <f t="shared" si="7"/>
        <v>1.9155135045293952E-4</v>
      </c>
      <c r="AI40">
        <v>2.9376983179906002</v>
      </c>
      <c r="AJ40" s="2">
        <v>3.3971927170223899</v>
      </c>
      <c r="AK40">
        <v>3.8442578485181098</v>
      </c>
      <c r="AM40">
        <f>SQRT(AI40)</f>
        <v>1.7139715044278303</v>
      </c>
      <c r="AN40">
        <f>SQRT(AJ40)</f>
        <v>1.843147502784948</v>
      </c>
      <c r="AO40">
        <f>SQRT(AK40)</f>
        <v>1.9606779053475636</v>
      </c>
      <c r="AP40">
        <f>LOG10(AI40)</f>
        <v>0.46800719459953338</v>
      </c>
      <c r="AQ40">
        <f>LOG10(AJ40)</f>
        <v>0.53112018436351727</v>
      </c>
      <c r="AR40">
        <f>LOG10(AK40)</f>
        <v>0.58481250970227505</v>
      </c>
      <c r="AS40">
        <f>1/AI40</f>
        <v>0.34040255048517193</v>
      </c>
      <c r="AT40">
        <f>1/AJ40</f>
        <v>0.29436069228256539</v>
      </c>
      <c r="AU40">
        <f>1/AK40</f>
        <v>0.26012823265366591</v>
      </c>
    </row>
    <row r="41" spans="1:47">
      <c r="A41" t="s">
        <v>655</v>
      </c>
      <c r="B41">
        <v>27932.691285413799</v>
      </c>
      <c r="C41">
        <v>9423.1099615126495</v>
      </c>
      <c r="D41">
        <v>2.9642752126952701</v>
      </c>
      <c r="F41" s="2" t="s">
        <v>657</v>
      </c>
      <c r="G41" s="2">
        <v>29368.096119390601</v>
      </c>
      <c r="H41" s="2">
        <v>8922.0630193785801</v>
      </c>
      <c r="I41" s="2">
        <v>3.2916261693740099</v>
      </c>
      <c r="J41" s="2"/>
      <c r="K41" s="2" t="s">
        <v>665</v>
      </c>
      <c r="L41" s="2">
        <v>21816.170757573302</v>
      </c>
      <c r="M41" s="2">
        <v>5816.3218107328803</v>
      </c>
      <c r="N41">
        <v>3.7508534547238801</v>
      </c>
      <c r="Q41">
        <v>27932.691285413799</v>
      </c>
      <c r="R41" s="2">
        <v>29368.096119390601</v>
      </c>
      <c r="S41" s="2">
        <v>21816.170757573302</v>
      </c>
      <c r="U41">
        <v>9423.1099615126495</v>
      </c>
      <c r="V41" s="2">
        <v>8922.0630193785801</v>
      </c>
      <c r="W41" s="2">
        <v>5816.3218107328803</v>
      </c>
      <c r="X41" s="2"/>
      <c r="Y41" s="2">
        <f t="shared" si="0"/>
        <v>97.072704513228899</v>
      </c>
      <c r="Z41" s="2">
        <f t="shared" si="1"/>
        <v>94.45667270965339</v>
      </c>
      <c r="AA41" s="2">
        <f t="shared" si="8"/>
        <v>76.26481371335592</v>
      </c>
      <c r="AB41">
        <f t="shared" si="2"/>
        <v>3.9741942590794879</v>
      </c>
      <c r="AC41" s="2">
        <f t="shared" si="3"/>
        <v>3.950465286476962</v>
      </c>
      <c r="AD41" s="2">
        <f t="shared" si="4"/>
        <v>3.7646484275550796</v>
      </c>
      <c r="AE41" s="2">
        <f t="shared" si="5"/>
        <v>1.0612207690288637E-4</v>
      </c>
      <c r="AF41" s="2">
        <f t="shared" si="6"/>
        <v>1.1208170104022083E-4</v>
      </c>
      <c r="AG41" s="2">
        <f t="shared" si="7"/>
        <v>1.7192996408051155E-4</v>
      </c>
      <c r="AI41">
        <v>2.9642752126952701</v>
      </c>
      <c r="AJ41" s="2">
        <v>3.2916261693740099</v>
      </c>
      <c r="AK41">
        <v>3.7508534547238801</v>
      </c>
      <c r="AM41">
        <f>SQRT(AI41)</f>
        <v>1.721707063555026</v>
      </c>
      <c r="AN41">
        <f>SQRT(AJ41)</f>
        <v>1.8142839274419011</v>
      </c>
      <c r="AO41">
        <f>SQRT(AK41)</f>
        <v>1.9367120216294109</v>
      </c>
      <c r="AP41">
        <f>LOG10(AI41)</f>
        <v>0.47191852245380556</v>
      </c>
      <c r="AQ41">
        <f>LOG10(AJ41)</f>
        <v>0.51741050643182029</v>
      </c>
      <c r="AR41">
        <f>LOG10(AK41)</f>
        <v>0.57413009666257864</v>
      </c>
      <c r="AS41">
        <f>1/AI41</f>
        <v>0.33735059272406392</v>
      </c>
      <c r="AT41">
        <f>1/AJ41</f>
        <v>0.30380120601306815</v>
      </c>
      <c r="AU41">
        <f>1/AK41</f>
        <v>0.26660599036216287</v>
      </c>
    </row>
    <row r="42" spans="1:47">
      <c r="A42" t="s">
        <v>655</v>
      </c>
      <c r="B42">
        <v>16271.489095880999</v>
      </c>
      <c r="C42">
        <v>3788.07525414158</v>
      </c>
      <c r="D42">
        <v>4.2954503287892702</v>
      </c>
      <c r="F42" s="2" t="s">
        <v>657</v>
      </c>
      <c r="G42" s="2">
        <v>29375.336872611198</v>
      </c>
      <c r="H42" s="2">
        <v>8643.7023322049408</v>
      </c>
      <c r="I42" s="2">
        <v>3.3984669697802699</v>
      </c>
      <c r="J42" s="2"/>
      <c r="K42" s="2" t="s">
        <v>665</v>
      </c>
      <c r="L42" s="2">
        <v>24947.984640139199</v>
      </c>
      <c r="M42" s="2">
        <v>8215.7099907086395</v>
      </c>
      <c r="N42">
        <v>3.0366194362207901</v>
      </c>
      <c r="Q42">
        <v>16271.489095880999</v>
      </c>
      <c r="R42" s="2">
        <v>29375.336872611198</v>
      </c>
      <c r="S42" s="2">
        <v>24947.984640139199</v>
      </c>
      <c r="U42">
        <v>3788.07525414158</v>
      </c>
      <c r="V42" s="2">
        <v>8643.7023322049408</v>
      </c>
      <c r="W42" s="2">
        <v>8215.7099907086395</v>
      </c>
      <c r="X42" s="2"/>
      <c r="Y42" s="2">
        <f t="shared" si="0"/>
        <v>61.547341568434781</v>
      </c>
      <c r="Z42" s="2">
        <f t="shared" si="1"/>
        <v>92.971513552296983</v>
      </c>
      <c r="AA42" s="2">
        <f t="shared" si="8"/>
        <v>90.640553786418579</v>
      </c>
      <c r="AB42">
        <f t="shared" si="2"/>
        <v>3.5784185981384669</v>
      </c>
      <c r="AC42" s="2">
        <f t="shared" si="3"/>
        <v>3.9366998024376296</v>
      </c>
      <c r="AD42" s="2">
        <f t="shared" si="4"/>
        <v>3.9146451005432286</v>
      </c>
      <c r="AE42" s="2">
        <f t="shared" si="5"/>
        <v>2.6398630779752316E-4</v>
      </c>
      <c r="AF42" s="2">
        <f t="shared" si="6"/>
        <v>1.1569116584153678E-4</v>
      </c>
      <c r="AG42" s="2">
        <f t="shared" si="7"/>
        <v>1.2171802572521742E-4</v>
      </c>
      <c r="AI42">
        <v>4.2954503287892702</v>
      </c>
      <c r="AJ42" s="2">
        <v>3.3984669697802699</v>
      </c>
      <c r="AK42">
        <v>3.0366194362207901</v>
      </c>
      <c r="AM42">
        <f>SQRT(AI42)</f>
        <v>2.0725468218569323</v>
      </c>
      <c r="AN42">
        <f>SQRT(AJ42)</f>
        <v>1.8434931434047348</v>
      </c>
      <c r="AO42">
        <f>SQRT(AK42)</f>
        <v>1.7425898646040583</v>
      </c>
      <c r="AP42">
        <f>LOG10(AI42)</f>
        <v>0.63300870135840148</v>
      </c>
      <c r="AQ42">
        <f>LOG10(AJ42)</f>
        <v>0.5312830533043672</v>
      </c>
      <c r="AR42">
        <f>LOG10(AK42)</f>
        <v>0.48239036745151193</v>
      </c>
      <c r="AS42">
        <f>1/AI42</f>
        <v>0.23280446133848398</v>
      </c>
      <c r="AT42">
        <f>1/AJ42</f>
        <v>0.29425032195168155</v>
      </c>
      <c r="AU42">
        <f>1/AK42</f>
        <v>0.32931357419108964</v>
      </c>
    </row>
    <row r="43" spans="1:47">
      <c r="A43" t="s">
        <v>655</v>
      </c>
      <c r="B43">
        <v>16820.4695925739</v>
      </c>
      <c r="C43">
        <v>3934.3789134745098</v>
      </c>
      <c r="D43">
        <v>4.2752541029962599</v>
      </c>
      <c r="F43" s="2" t="s">
        <v>657</v>
      </c>
      <c r="G43" s="2">
        <v>30350.854250230401</v>
      </c>
      <c r="H43" s="2">
        <v>8951.9280061057307</v>
      </c>
      <c r="I43" s="2">
        <v>3.3904265348793499</v>
      </c>
      <c r="J43" s="2"/>
      <c r="K43" s="2" t="s">
        <v>665</v>
      </c>
      <c r="L43" s="2">
        <v>24713.846714871699</v>
      </c>
      <c r="M43" s="2">
        <v>7923.9659886672098</v>
      </c>
      <c r="N43">
        <v>3.1188733962535</v>
      </c>
      <c r="Q43">
        <v>16820.4695925739</v>
      </c>
      <c r="R43" s="2">
        <v>30350.854250230401</v>
      </c>
      <c r="S43" s="2">
        <v>24713.846714871699</v>
      </c>
      <c r="U43">
        <v>3934.3789134745098</v>
      </c>
      <c r="V43" s="2">
        <v>8951.9280061057307</v>
      </c>
      <c r="W43" s="2">
        <v>7923.9659886672098</v>
      </c>
      <c r="X43" s="2"/>
      <c r="Y43" s="2">
        <f t="shared" si="0"/>
        <v>62.724627647157142</v>
      </c>
      <c r="Z43" s="2">
        <f t="shared" si="1"/>
        <v>94.614628922306352</v>
      </c>
      <c r="AA43" s="2">
        <f t="shared" si="8"/>
        <v>89.016661298136825</v>
      </c>
      <c r="AB43">
        <f t="shared" si="2"/>
        <v>3.5948761837751309</v>
      </c>
      <c r="AC43" s="2">
        <f t="shared" si="3"/>
        <v>3.9519165808173513</v>
      </c>
      <c r="AD43" s="2">
        <f t="shared" si="4"/>
        <v>3.8989426027870229</v>
      </c>
      <c r="AE43" s="2">
        <f t="shared" si="5"/>
        <v>2.5416972335206141E-4</v>
      </c>
      <c r="AF43" s="2">
        <f t="shared" si="6"/>
        <v>1.1170777952167873E-4</v>
      </c>
      <c r="AG43" s="2">
        <f t="shared" si="7"/>
        <v>1.2619943112201538E-4</v>
      </c>
      <c r="AI43">
        <v>4.2752541029962599</v>
      </c>
      <c r="AJ43" s="2">
        <v>3.3904265348793499</v>
      </c>
      <c r="AK43">
        <v>3.1188733962535</v>
      </c>
      <c r="AM43">
        <f>SQRT(AI43)</f>
        <v>2.0676687604634019</v>
      </c>
      <c r="AN43">
        <f>SQRT(AJ43)</f>
        <v>1.8413110912823367</v>
      </c>
      <c r="AO43">
        <f>SQRT(AK43)</f>
        <v>1.7660332375845875</v>
      </c>
      <c r="AP43">
        <f>LOG10(AI43)</f>
        <v>0.63096193245589038</v>
      </c>
      <c r="AQ43">
        <f>LOG10(AJ43)</f>
        <v>0.53025433834813274</v>
      </c>
      <c r="AR43">
        <f>LOG10(AK43)</f>
        <v>0.49399774589390527</v>
      </c>
      <c r="AS43">
        <f>1/AI43</f>
        <v>0.2339042255521519</v>
      </c>
      <c r="AT43">
        <f>1/AJ43</f>
        <v>0.29494813992056768</v>
      </c>
      <c r="AU43">
        <f>1/AK43</f>
        <v>0.32062859659556397</v>
      </c>
    </row>
    <row r="44" spans="1:47">
      <c r="A44" t="s">
        <v>655</v>
      </c>
      <c r="B44">
        <v>20676.839920976901</v>
      </c>
      <c r="C44">
        <v>7848.5811358035598</v>
      </c>
      <c r="D44">
        <v>2.6344685189853698</v>
      </c>
      <c r="F44" s="2" t="s">
        <v>657</v>
      </c>
      <c r="G44" s="2">
        <v>30257.212480066599</v>
      </c>
      <c r="H44" s="2">
        <v>9110.5412008969106</v>
      </c>
      <c r="I44" s="2">
        <v>3.3211213047461898</v>
      </c>
      <c r="J44" s="2"/>
      <c r="K44" s="2" t="s">
        <v>665</v>
      </c>
      <c r="L44" s="2">
        <v>23205.500965987801</v>
      </c>
      <c r="M44" s="2">
        <v>7308.0771729075996</v>
      </c>
      <c r="N44">
        <v>3.1753223750858801</v>
      </c>
      <c r="Q44">
        <v>20676.839920976901</v>
      </c>
      <c r="R44" s="2">
        <v>30257.212480066599</v>
      </c>
      <c r="S44" s="2">
        <v>23205.500965987801</v>
      </c>
      <c r="U44">
        <v>7848.5811358035598</v>
      </c>
      <c r="V44" s="2">
        <v>9110.5412008969106</v>
      </c>
      <c r="W44" s="2">
        <v>7308.0771729075996</v>
      </c>
      <c r="X44" s="2"/>
      <c r="Y44" s="2">
        <f t="shared" si="0"/>
        <v>88.592218257607485</v>
      </c>
      <c r="Z44" s="2">
        <f t="shared" si="1"/>
        <v>95.449155055961128</v>
      </c>
      <c r="AA44" s="2">
        <f t="shared" si="8"/>
        <v>85.487292464480348</v>
      </c>
      <c r="AB44">
        <f t="shared" si="2"/>
        <v>3.8947911522119534</v>
      </c>
      <c r="AC44" s="2">
        <f t="shared" si="3"/>
        <v>3.959544176488019</v>
      </c>
      <c r="AD44" s="2">
        <f t="shared" si="4"/>
        <v>3.8638031248314251</v>
      </c>
      <c r="AE44" s="2">
        <f t="shared" si="5"/>
        <v>1.2741156429385846E-4</v>
      </c>
      <c r="AF44" s="2">
        <f t="shared" si="6"/>
        <v>1.0976296335738567E-4</v>
      </c>
      <c r="AG44" s="2">
        <f t="shared" si="7"/>
        <v>1.368348987483583E-4</v>
      </c>
      <c r="AI44">
        <v>2.6344685189853698</v>
      </c>
      <c r="AJ44" s="2">
        <v>3.3211213047461898</v>
      </c>
      <c r="AK44">
        <v>3.1753223750858801</v>
      </c>
      <c r="AM44">
        <f>SQRT(AI44)</f>
        <v>1.6231045927436007</v>
      </c>
      <c r="AN44">
        <f>SQRT(AJ44)</f>
        <v>1.8223943878168056</v>
      </c>
      <c r="AO44">
        <f>SQRT(AK44)</f>
        <v>1.7819434264549141</v>
      </c>
      <c r="AP44">
        <f>LOG10(AI44)</f>
        <v>0.42069301326651198</v>
      </c>
      <c r="AQ44">
        <f>LOG10(AJ44)</f>
        <v>0.52128473859741453</v>
      </c>
      <c r="AR44">
        <f>LOG10(AK44)</f>
        <v>0.5017878236795249</v>
      </c>
      <c r="AS44">
        <f>1/AI44</f>
        <v>0.37958320351656227</v>
      </c>
      <c r="AT44">
        <f>1/AJ44</f>
        <v>0.30110312398734351</v>
      </c>
      <c r="AU44">
        <f>1/AK44</f>
        <v>0.31492865349552229</v>
      </c>
    </row>
    <row r="45" spans="1:47">
      <c r="A45" t="s">
        <v>655</v>
      </c>
      <c r="B45">
        <v>21570.4247944862</v>
      </c>
      <c r="C45">
        <v>7825.6467930663403</v>
      </c>
      <c r="D45">
        <v>2.7563759731142001</v>
      </c>
      <c r="F45" s="2" t="s">
        <v>657</v>
      </c>
      <c r="G45" s="2">
        <v>29899.2879647263</v>
      </c>
      <c r="H45" s="2">
        <v>8836.0351268624509</v>
      </c>
      <c r="I45" s="2">
        <v>3.3837900750110701</v>
      </c>
      <c r="J45" s="2"/>
      <c r="K45" s="2" t="s">
        <v>665</v>
      </c>
      <c r="L45" s="2">
        <v>23904.627698404802</v>
      </c>
      <c r="M45" s="2">
        <v>7643.5858038863998</v>
      </c>
      <c r="N45">
        <v>3.1274101333762001</v>
      </c>
      <c r="Q45">
        <v>21570.4247944862</v>
      </c>
      <c r="R45" s="2">
        <v>29899.2879647263</v>
      </c>
      <c r="S45" s="2">
        <v>23904.627698404802</v>
      </c>
      <c r="U45">
        <v>7825.6467930663403</v>
      </c>
      <c r="V45" s="2">
        <v>8836.0351268624509</v>
      </c>
      <c r="W45" s="2">
        <v>7643.5858038863998</v>
      </c>
      <c r="X45" s="2"/>
      <c r="Y45" s="2">
        <f t="shared" si="0"/>
        <v>88.462685879789674</v>
      </c>
      <c r="Z45" s="2">
        <f t="shared" si="1"/>
        <v>94.00018684482734</v>
      </c>
      <c r="AA45" s="2">
        <f t="shared" si="8"/>
        <v>87.42760321481083</v>
      </c>
      <c r="AB45">
        <f t="shared" si="2"/>
        <v>3.8935202423272566</v>
      </c>
      <c r="AC45" s="2">
        <f t="shared" si="3"/>
        <v>3.9462574337014575</v>
      </c>
      <c r="AD45" s="2">
        <f t="shared" si="4"/>
        <v>3.883297145159494</v>
      </c>
      <c r="AE45" s="2">
        <f t="shared" si="5"/>
        <v>1.2778496480137815E-4</v>
      </c>
      <c r="AF45" s="2">
        <f t="shared" si="6"/>
        <v>1.1317293171004919E-4</v>
      </c>
      <c r="AG45" s="2">
        <f t="shared" si="7"/>
        <v>1.308286484455434E-4</v>
      </c>
      <c r="AI45">
        <v>2.7563759731142001</v>
      </c>
      <c r="AJ45" s="2">
        <v>3.3837900750110701</v>
      </c>
      <c r="AK45">
        <v>3.1274101333762001</v>
      </c>
      <c r="AM45">
        <f>SQRT(AI45)</f>
        <v>1.6602337103896547</v>
      </c>
      <c r="AN45">
        <f>SQRT(AJ45)</f>
        <v>1.8395081068076515</v>
      </c>
      <c r="AO45">
        <f>SQRT(AK45)</f>
        <v>1.7684485102417318</v>
      </c>
      <c r="AP45">
        <f>LOG10(AI45)</f>
        <v>0.44033845558403856</v>
      </c>
      <c r="AQ45">
        <f>LOG10(AJ45)</f>
        <v>0.52940341225934828</v>
      </c>
      <c r="AR45">
        <f>LOG10(AK45)</f>
        <v>0.49518483902426991</v>
      </c>
      <c r="AS45">
        <f>1/AI45</f>
        <v>0.36279520999821485</v>
      </c>
      <c r="AT45">
        <f>1/AJ45</f>
        <v>0.29552660709802703</v>
      </c>
      <c r="AU45">
        <f>1/AK45</f>
        <v>0.31975339253647828</v>
      </c>
    </row>
    <row r="46" spans="1:47">
      <c r="A46" t="s">
        <v>655</v>
      </c>
      <c r="B46">
        <v>21247.899189446402</v>
      </c>
      <c r="C46">
        <v>7077.3624888249697</v>
      </c>
      <c r="D46">
        <v>3.0022341264837702</v>
      </c>
      <c r="F46" s="2" t="s">
        <v>657</v>
      </c>
      <c r="G46" s="2">
        <v>26946.056687009001</v>
      </c>
      <c r="H46" s="2">
        <v>8206.9910069606103</v>
      </c>
      <c r="I46" s="2">
        <v>3.2833052533084501</v>
      </c>
      <c r="J46" s="2"/>
      <c r="K46" s="2" t="s">
        <v>665</v>
      </c>
      <c r="L46" s="2">
        <v>23494.672088945201</v>
      </c>
      <c r="M46" s="2">
        <v>7662.4895349950702</v>
      </c>
      <c r="N46">
        <v>3.0661930410010498</v>
      </c>
      <c r="Q46">
        <v>21247.899189446402</v>
      </c>
      <c r="R46" s="2">
        <v>26946.056687009001</v>
      </c>
      <c r="S46" s="2">
        <v>23494.672088945201</v>
      </c>
      <c r="U46">
        <v>7077.3624888249697</v>
      </c>
      <c r="V46" s="2">
        <v>8206.9910069606103</v>
      </c>
      <c r="W46" s="2">
        <v>7662.4895349950702</v>
      </c>
      <c r="X46" s="2"/>
      <c r="Y46" s="2">
        <f t="shared" si="0"/>
        <v>84.127061572510485</v>
      </c>
      <c r="Z46" s="2">
        <f t="shared" si="1"/>
        <v>90.592444535737144</v>
      </c>
      <c r="AA46" s="2">
        <f t="shared" si="8"/>
        <v>87.535647224402638</v>
      </c>
      <c r="AB46">
        <f t="shared" si="2"/>
        <v>3.8498714398987177</v>
      </c>
      <c r="AC46" s="2">
        <f t="shared" si="3"/>
        <v>3.9141839575332109</v>
      </c>
      <c r="AD46" s="2">
        <f t="shared" si="4"/>
        <v>3.8843698943914635</v>
      </c>
      <c r="AE46" s="2">
        <f t="shared" si="5"/>
        <v>1.4129557466909209E-4</v>
      </c>
      <c r="AF46" s="2">
        <f t="shared" si="6"/>
        <v>1.2184733712415039E-4</v>
      </c>
      <c r="AG46" s="2">
        <f t="shared" si="7"/>
        <v>1.3050588786228513E-4</v>
      </c>
      <c r="AI46">
        <v>3.0022341264837702</v>
      </c>
      <c r="AJ46" s="2">
        <v>3.2833052533084501</v>
      </c>
      <c r="AK46">
        <v>3.0661930410010498</v>
      </c>
      <c r="AM46">
        <f>SQRT(AI46)</f>
        <v>1.7326956243044449</v>
      </c>
      <c r="AN46">
        <f>SQRT(AJ46)</f>
        <v>1.8119893082765279</v>
      </c>
      <c r="AO46">
        <f>SQRT(AK46)</f>
        <v>1.751054836663047</v>
      </c>
      <c r="AP46">
        <f>LOG10(AI46)</f>
        <v>0.47744455728605273</v>
      </c>
      <c r="AQ46">
        <f>LOG10(AJ46)</f>
        <v>0.51631126154891183</v>
      </c>
      <c r="AR46">
        <f>LOG10(AK46)</f>
        <v>0.48659949363720606</v>
      </c>
      <c r="AS46">
        <f>1/AI46</f>
        <v>0.3330852817835378</v>
      </c>
      <c r="AT46">
        <f>1/AJ46</f>
        <v>0.30457113269999542</v>
      </c>
      <c r="AU46">
        <f>1/AK46</f>
        <v>0.32613732619832714</v>
      </c>
    </row>
    <row r="47" spans="1:47">
      <c r="A47" t="s">
        <v>655</v>
      </c>
      <c r="B47">
        <v>23609.534584550001</v>
      </c>
      <c r="C47">
        <v>10418.1271803819</v>
      </c>
      <c r="D47">
        <v>2.2661975781029602</v>
      </c>
      <c r="F47" s="2" t="s">
        <v>657</v>
      </c>
      <c r="G47" s="2">
        <v>27814.625488521</v>
      </c>
      <c r="H47" s="2">
        <v>8655.6660212611005</v>
      </c>
      <c r="I47" s="2">
        <v>3.2134587240542101</v>
      </c>
      <c r="J47" s="2"/>
      <c r="K47" s="2" t="s">
        <v>665</v>
      </c>
      <c r="L47" s="2">
        <v>23471.944895564899</v>
      </c>
      <c r="M47" s="2">
        <v>7357.79860524372</v>
      </c>
      <c r="N47">
        <v>3.19007710795958</v>
      </c>
      <c r="Q47">
        <v>23609.534584550001</v>
      </c>
      <c r="R47" s="2">
        <v>27814.625488521</v>
      </c>
      <c r="S47" s="2">
        <v>23471.944895564899</v>
      </c>
      <c r="U47">
        <v>10418.1271803819</v>
      </c>
      <c r="V47" s="2">
        <v>8655.6660212611005</v>
      </c>
      <c r="W47" s="2">
        <v>7357.79860524372</v>
      </c>
      <c r="X47" s="2"/>
      <c r="Y47" s="2">
        <f t="shared" si="0"/>
        <v>102.06922739191229</v>
      </c>
      <c r="Z47" s="2">
        <f t="shared" si="1"/>
        <v>93.035831921153374</v>
      </c>
      <c r="AA47" s="2">
        <f t="shared" si="8"/>
        <v>85.777611328619543</v>
      </c>
      <c r="AB47">
        <f t="shared" si="2"/>
        <v>4.0177896548245462</v>
      </c>
      <c r="AC47" s="2">
        <f t="shared" si="3"/>
        <v>3.9373004908399407</v>
      </c>
      <c r="AD47" s="2">
        <f t="shared" si="4"/>
        <v>3.8667478963208284</v>
      </c>
      <c r="AE47" s="2">
        <f t="shared" si="5"/>
        <v>9.5986541792566471E-5</v>
      </c>
      <c r="AF47" s="2">
        <f t="shared" si="6"/>
        <v>1.1553125981798261E-4</v>
      </c>
      <c r="AG47" s="2">
        <f t="shared" si="7"/>
        <v>1.3591021630944409E-4</v>
      </c>
      <c r="AI47">
        <v>2.2661975781029602</v>
      </c>
      <c r="AJ47" s="2">
        <v>3.2134587240542101</v>
      </c>
      <c r="AK47">
        <v>3.19007710795958</v>
      </c>
      <c r="AM47">
        <f>SQRT(AI47)</f>
        <v>1.5053895104267734</v>
      </c>
      <c r="AN47">
        <f>SQRT(AJ47)</f>
        <v>1.7926122626084566</v>
      </c>
      <c r="AO47">
        <f>SQRT(AK47)</f>
        <v>1.7860786959032853</v>
      </c>
      <c r="AP47">
        <f>LOG10(AI47)</f>
        <v>0.35529777107866395</v>
      </c>
      <c r="AQ47">
        <f>LOG10(AJ47)</f>
        <v>0.50697272589551856</v>
      </c>
      <c r="AR47">
        <f>LOG10(AK47)</f>
        <v>0.50380118059844636</v>
      </c>
      <c r="AS47">
        <f>1/AI47</f>
        <v>0.44126779132696037</v>
      </c>
      <c r="AT47">
        <f>1/AJ47</f>
        <v>0.31119117619732972</v>
      </c>
      <c r="AU47">
        <f>1/AK47</f>
        <v>0.31347204664893341</v>
      </c>
    </row>
    <row r="48" spans="1:47">
      <c r="A48" t="s">
        <v>655</v>
      </c>
      <c r="B48">
        <v>20839.9388709001</v>
      </c>
      <c r="C48">
        <v>8580.5540433658207</v>
      </c>
      <c r="D48">
        <v>2.4287404712534602</v>
      </c>
      <c r="F48" s="2" t="s">
        <v>657</v>
      </c>
      <c r="G48" s="2">
        <v>27262.165040039701</v>
      </c>
      <c r="H48" s="2">
        <v>8325.5058841480804</v>
      </c>
      <c r="I48" s="2">
        <v>3.2745355560852398</v>
      </c>
      <c r="J48" s="2"/>
      <c r="K48" s="2" t="s">
        <v>665</v>
      </c>
      <c r="L48" s="2">
        <v>23058.540476231399</v>
      </c>
      <c r="M48" s="2">
        <v>7317.7335874684604</v>
      </c>
      <c r="N48">
        <v>3.1510494609586299</v>
      </c>
      <c r="Q48">
        <v>20839.9388709001</v>
      </c>
      <c r="R48" s="2">
        <v>27262.165040039701</v>
      </c>
      <c r="S48" s="2">
        <v>23058.540476231399</v>
      </c>
      <c r="U48">
        <v>8580.5540433658207</v>
      </c>
      <c r="V48" s="2">
        <v>8325.5058841480804</v>
      </c>
      <c r="W48" s="2">
        <v>7317.7335874684604</v>
      </c>
      <c r="X48" s="2"/>
      <c r="Y48" s="2">
        <f t="shared" si="0"/>
        <v>92.631280048187932</v>
      </c>
      <c r="Z48" s="2">
        <f t="shared" si="1"/>
        <v>91.244210140414282</v>
      </c>
      <c r="AA48" s="2">
        <f t="shared" si="8"/>
        <v>85.543752474791873</v>
      </c>
      <c r="AB48">
        <f t="shared" si="2"/>
        <v>3.933515330996495</v>
      </c>
      <c r="AC48" s="2">
        <f t="shared" si="3"/>
        <v>3.9204106320905425</v>
      </c>
      <c r="AD48" s="2">
        <f t="shared" si="4"/>
        <v>3.8643765943281685</v>
      </c>
      <c r="AE48" s="2">
        <f t="shared" si="5"/>
        <v>1.1654259094995905E-4</v>
      </c>
      <c r="AF48" s="2">
        <f t="shared" si="6"/>
        <v>1.2011282124057095E-4</v>
      </c>
      <c r="AG48" s="2">
        <f t="shared" si="7"/>
        <v>1.3665433266284648E-4</v>
      </c>
      <c r="AI48">
        <v>2.4287404712534602</v>
      </c>
      <c r="AJ48" s="2">
        <v>3.2745355560852398</v>
      </c>
      <c r="AK48">
        <v>3.1510494609586299</v>
      </c>
      <c r="AM48">
        <f>SQRT(AI48)</f>
        <v>1.5584416804145929</v>
      </c>
      <c r="AN48">
        <f>SQRT(AJ48)</f>
        <v>1.8095677815669795</v>
      </c>
      <c r="AO48">
        <f>SQRT(AK48)</f>
        <v>1.7751195624404092</v>
      </c>
      <c r="AP48">
        <f>LOG10(AI48)</f>
        <v>0.38538110973129353</v>
      </c>
      <c r="AQ48">
        <f>LOG10(AJ48)</f>
        <v>0.51514971051616598</v>
      </c>
      <c r="AR48">
        <f>LOG10(AK48)</f>
        <v>0.49845522020123378</v>
      </c>
      <c r="AS48">
        <f>1/AI48</f>
        <v>0.41173604666121666</v>
      </c>
      <c r="AT48">
        <f>1/AJ48</f>
        <v>0.30538681986263611</v>
      </c>
      <c r="AU48">
        <f>1/AK48</f>
        <v>0.31735458690507967</v>
      </c>
    </row>
    <row r="49" spans="1:47">
      <c r="A49" s="2" t="s">
        <v>655</v>
      </c>
      <c r="B49" s="2">
        <v>23256.224475108698</v>
      </c>
      <c r="C49" s="2">
        <v>7618.1107508477398</v>
      </c>
      <c r="D49" s="2">
        <v>3.0527548411554402</v>
      </c>
      <c r="E49" s="2"/>
      <c r="F49" s="2" t="s">
        <v>657</v>
      </c>
      <c r="G49" s="2">
        <v>27593.953857296099</v>
      </c>
      <c r="H49" s="2">
        <v>8386.8333912201997</v>
      </c>
      <c r="I49" s="2">
        <v>3.29015166632295</v>
      </c>
      <c r="J49" s="2"/>
      <c r="K49" s="2" t="s">
        <v>665</v>
      </c>
      <c r="L49" s="2">
        <v>23412.288749723899</v>
      </c>
      <c r="M49" s="2">
        <v>7544.0070450067897</v>
      </c>
      <c r="N49">
        <v>3.1034288024982701</v>
      </c>
      <c r="Q49" s="2">
        <v>23256.224475108698</v>
      </c>
      <c r="R49" s="2">
        <v>27593.953857296099</v>
      </c>
      <c r="S49" s="2">
        <v>23412.288749723899</v>
      </c>
      <c r="U49" s="2">
        <v>7618.1107508477398</v>
      </c>
      <c r="V49" s="2">
        <v>8386.8333912201997</v>
      </c>
      <c r="W49" s="2">
        <v>7544.0070450067897</v>
      </c>
      <c r="X49" s="2"/>
      <c r="Y49" s="2">
        <f t="shared" si="0"/>
        <v>87.281789342609954</v>
      </c>
      <c r="Z49" s="2">
        <f t="shared" si="1"/>
        <v>91.579655989855084</v>
      </c>
      <c r="AA49" s="2">
        <f t="shared" si="8"/>
        <v>86.856243558000997</v>
      </c>
      <c r="AB49">
        <f t="shared" si="2"/>
        <v>3.8818472820729473</v>
      </c>
      <c r="AC49" s="2">
        <f t="shared" si="3"/>
        <v>3.9235980156188175</v>
      </c>
      <c r="AD49" s="2">
        <f t="shared" si="4"/>
        <v>3.8776020852974247</v>
      </c>
      <c r="AE49" s="2">
        <f t="shared" si="5"/>
        <v>1.3126614100336103E-4</v>
      </c>
      <c r="AF49" s="2">
        <f t="shared" si="6"/>
        <v>1.1923451359447002E-4</v>
      </c>
      <c r="AG49" s="2">
        <f t="shared" si="7"/>
        <v>1.3255554959507596E-4</v>
      </c>
      <c r="AI49" s="2">
        <v>3.0527548411554402</v>
      </c>
      <c r="AJ49" s="2">
        <v>3.29015166632295</v>
      </c>
      <c r="AK49">
        <v>3.1034288024982701</v>
      </c>
      <c r="AM49">
        <f>SQRT(AI49)</f>
        <v>1.7472134503704577</v>
      </c>
      <c r="AN49">
        <f>SQRT(AJ49)</f>
        <v>1.8138775224151575</v>
      </c>
      <c r="AO49">
        <f>SQRT(AK49)</f>
        <v>1.7616551315448408</v>
      </c>
      <c r="AP49">
        <f>LOG10(AI49)</f>
        <v>0.48469192863260274</v>
      </c>
      <c r="AQ49">
        <f>LOG10(AJ49)</f>
        <v>0.51721591811075462</v>
      </c>
      <c r="AR49">
        <f>LOG10(AK49)</f>
        <v>0.49184178644227672</v>
      </c>
      <c r="AS49">
        <f>1/AI49</f>
        <v>0.32757297982746264</v>
      </c>
      <c r="AT49">
        <f>1/AJ49</f>
        <v>0.3039373565163313</v>
      </c>
      <c r="AU49">
        <f>1/AK49</f>
        <v>0.32222424409897749</v>
      </c>
    </row>
    <row r="50" spans="1:47">
      <c r="A50" s="2" t="s">
        <v>655</v>
      </c>
      <c r="B50" s="2">
        <v>15535.9790917921</v>
      </c>
      <c r="C50" s="2">
        <v>5858.2725324339799</v>
      </c>
      <c r="D50" s="2">
        <v>2.6519727455112498</v>
      </c>
      <c r="E50" s="2"/>
      <c r="F50" s="2" t="s">
        <v>657</v>
      </c>
      <c r="G50" s="2">
        <v>24310.595962649801</v>
      </c>
      <c r="H50" s="2">
        <v>5784.2259514916504</v>
      </c>
      <c r="I50" s="2">
        <v>4.2029125705887296</v>
      </c>
      <c r="J50" s="2"/>
      <c r="K50" s="2" t="s">
        <v>665</v>
      </c>
      <c r="L50" s="2">
        <v>15713.546188792099</v>
      </c>
      <c r="M50" s="2">
        <v>5782.3163486430603</v>
      </c>
      <c r="N50">
        <v>2.71751755548269</v>
      </c>
      <c r="Q50" s="2">
        <v>15535.9790917921</v>
      </c>
      <c r="R50" s="2">
        <v>24310.595962649801</v>
      </c>
      <c r="S50" s="2">
        <v>15713.546188792099</v>
      </c>
      <c r="U50" s="2">
        <v>5858.2725324339799</v>
      </c>
      <c r="V50" s="2">
        <v>5784.2259514916504</v>
      </c>
      <c r="W50" s="2">
        <v>5782.3163486430603</v>
      </c>
      <c r="X50" s="2"/>
      <c r="Y50" s="2">
        <f t="shared" si="0"/>
        <v>76.539352835217912</v>
      </c>
      <c r="Z50" s="2">
        <f t="shared" si="1"/>
        <v>76.054098847410259</v>
      </c>
      <c r="AA50" s="2">
        <f t="shared" si="8"/>
        <v>76.041543570886702</v>
      </c>
      <c r="AB50">
        <f t="shared" si="2"/>
        <v>3.7677695716096768</v>
      </c>
      <c r="AC50" s="2">
        <f t="shared" si="3"/>
        <v>3.762245249633871</v>
      </c>
      <c r="AD50" s="2">
        <f t="shared" si="4"/>
        <v>3.7621018480941912</v>
      </c>
      <c r="AE50" s="2">
        <f t="shared" si="5"/>
        <v>1.7069878440505439E-4</v>
      </c>
      <c r="AF50" s="2">
        <f t="shared" si="6"/>
        <v>1.7288397935805354E-4</v>
      </c>
      <c r="AG50" s="2">
        <f t="shared" si="7"/>
        <v>1.7294107407919156E-4</v>
      </c>
      <c r="AI50" s="2">
        <v>2.6519727455112498</v>
      </c>
      <c r="AJ50" s="2">
        <v>4.2029125705887296</v>
      </c>
      <c r="AK50">
        <v>2.71751755548269</v>
      </c>
      <c r="AM50">
        <f>SQRT(AI50)</f>
        <v>1.628487870851745</v>
      </c>
      <c r="AN50">
        <f>SQRT(AJ50)</f>
        <v>2.0501006245032776</v>
      </c>
      <c r="AO50">
        <f>SQRT(AK50)</f>
        <v>1.6484894769099043</v>
      </c>
      <c r="AP50">
        <f>LOG10(AI50)</f>
        <v>0.42356905648428411</v>
      </c>
      <c r="AQ50">
        <f>LOG10(AJ50)</f>
        <v>0.62355035586177843</v>
      </c>
      <c r="AR50">
        <f>LOG10(AK50)</f>
        <v>0.43417235836077284</v>
      </c>
      <c r="AS50">
        <f>1/AI50</f>
        <v>0.37707778169764677</v>
      </c>
      <c r="AT50">
        <f>1/AJ50</f>
        <v>0.23793024080439615</v>
      </c>
      <c r="AU50">
        <f>1/AK50</f>
        <v>0.36798290336062917</v>
      </c>
    </row>
    <row r="51" spans="1:47">
      <c r="A51" s="2" t="s">
        <v>655</v>
      </c>
      <c r="B51" s="2">
        <v>15680.155205683501</v>
      </c>
      <c r="C51" s="2">
        <v>6354.0303198122701</v>
      </c>
      <c r="D51" s="2">
        <v>2.4677495095973701</v>
      </c>
      <c r="E51" s="2"/>
      <c r="F51" s="2" t="s">
        <v>657</v>
      </c>
      <c r="G51" s="2">
        <v>24314.6653184731</v>
      </c>
      <c r="H51" s="2">
        <v>5513.6491539090703</v>
      </c>
      <c r="I51" s="2">
        <v>4.4099043373542397</v>
      </c>
      <c r="J51" s="2"/>
      <c r="K51" s="2" t="s">
        <v>665</v>
      </c>
      <c r="L51" s="2">
        <v>27435.524801188702</v>
      </c>
      <c r="M51" s="2">
        <v>7846.93798246192</v>
      </c>
      <c r="N51">
        <v>3.4963351134554301</v>
      </c>
      <c r="Q51" s="2">
        <v>15680.155205683501</v>
      </c>
      <c r="R51" s="2">
        <v>24314.6653184731</v>
      </c>
      <c r="S51" s="2">
        <v>27435.524801188702</v>
      </c>
      <c r="U51" s="2">
        <v>6354.0303198122701</v>
      </c>
      <c r="V51" s="2">
        <v>5513.6491539090703</v>
      </c>
      <c r="W51" s="2">
        <v>7846.93798246192</v>
      </c>
      <c r="X51" s="2"/>
      <c r="Y51" s="2">
        <f t="shared" si="0"/>
        <v>79.712171716822965</v>
      </c>
      <c r="Z51" s="2">
        <f t="shared" si="1"/>
        <v>74.253950426284192</v>
      </c>
      <c r="AA51" s="2">
        <f t="shared" si="8"/>
        <v>88.582944083282314</v>
      </c>
      <c r="AB51">
        <f t="shared" si="2"/>
        <v>3.803049282838586</v>
      </c>
      <c r="AC51" s="2">
        <f t="shared" si="3"/>
        <v>3.7414391274989844</v>
      </c>
      <c r="AD51" s="2">
        <f t="shared" si="4"/>
        <v>3.8947002202171053</v>
      </c>
      <c r="AE51" s="2">
        <f t="shared" si="5"/>
        <v>1.5738042622836352E-4</v>
      </c>
      <c r="AF51" s="2">
        <f t="shared" si="6"/>
        <v>1.8136808710271662E-4</v>
      </c>
      <c r="AG51" s="2">
        <f t="shared" si="7"/>
        <v>1.2743824434894503E-4</v>
      </c>
      <c r="AI51" s="2">
        <v>2.4677495095973701</v>
      </c>
      <c r="AJ51" s="2">
        <v>4.4099043373542397</v>
      </c>
      <c r="AK51">
        <v>3.4963351134554301</v>
      </c>
      <c r="AM51">
        <f>SQRT(AI51)</f>
        <v>1.5709072250127853</v>
      </c>
      <c r="AN51">
        <f>SQRT(AJ51)</f>
        <v>2.0999772230560598</v>
      </c>
      <c r="AO51">
        <f>SQRT(AK51)</f>
        <v>1.8698489547167787</v>
      </c>
      <c r="AP51">
        <f>LOG10(AI51)</f>
        <v>0.39230107427503313</v>
      </c>
      <c r="AQ51">
        <f>LOG10(AJ51)</f>
        <v>0.64442916855858812</v>
      </c>
      <c r="AR51">
        <f>LOG10(AK51)</f>
        <v>0.54361305180835817</v>
      </c>
      <c r="AS51">
        <f>1/AI51</f>
        <v>0.40522751442595029</v>
      </c>
      <c r="AT51">
        <f>1/AJ51</f>
        <v>0.22676228858967917</v>
      </c>
      <c r="AU51">
        <f>1/AK51</f>
        <v>0.28601377372310843</v>
      </c>
    </row>
    <row r="52" spans="1:47">
      <c r="A52" s="2" t="s">
        <v>655</v>
      </c>
      <c r="B52" s="2">
        <v>15385.3592199383</v>
      </c>
      <c r="C52" s="2">
        <v>6196.47848168377</v>
      </c>
      <c r="D52" s="2">
        <v>2.48291981734724</v>
      </c>
      <c r="E52" s="2"/>
      <c r="F52" s="2" t="s">
        <v>657</v>
      </c>
      <c r="G52" s="2">
        <v>23343.912846328101</v>
      </c>
      <c r="H52" s="2">
        <v>7472.5210711600603</v>
      </c>
      <c r="I52" s="2">
        <v>3.12396748353419</v>
      </c>
      <c r="J52" s="2"/>
      <c r="K52" s="2" t="s">
        <v>655</v>
      </c>
      <c r="L52" s="2">
        <v>32827.061553131003</v>
      </c>
      <c r="M52" s="2">
        <v>7061.1023438901802</v>
      </c>
      <c r="N52" s="2">
        <v>4.6489995406362503</v>
      </c>
      <c r="O52" s="2"/>
      <c r="Q52" s="2">
        <v>15385.3592199383</v>
      </c>
      <c r="R52" s="2">
        <v>23343.912846328101</v>
      </c>
      <c r="S52" s="2">
        <v>32827.061553131003</v>
      </c>
      <c r="U52" s="2">
        <v>6196.47848168377</v>
      </c>
      <c r="V52" s="2">
        <v>7472.5210711600603</v>
      </c>
      <c r="W52" s="2">
        <v>7061.1023438901802</v>
      </c>
      <c r="X52" s="2"/>
      <c r="Y52" s="2">
        <f t="shared" si="0"/>
        <v>78.717713900263703</v>
      </c>
      <c r="Z52" s="2">
        <f t="shared" si="1"/>
        <v>86.443745124560976</v>
      </c>
      <c r="AA52" s="2">
        <f t="shared" si="8"/>
        <v>84.030365606072309</v>
      </c>
      <c r="AB52">
        <f t="shared" si="2"/>
        <v>3.7921449458740772</v>
      </c>
      <c r="AC52" s="2">
        <f t="shared" si="3"/>
        <v>3.8734671483450605</v>
      </c>
      <c r="AD52" s="2">
        <f t="shared" si="4"/>
        <v>3.8488725062213973</v>
      </c>
      <c r="AE52" s="2">
        <f t="shared" si="5"/>
        <v>1.6138198542218932E-4</v>
      </c>
      <c r="AF52" s="2">
        <f t="shared" si="6"/>
        <v>1.338236440522685E-4</v>
      </c>
      <c r="AG52" s="2">
        <f t="shared" si="7"/>
        <v>1.4162094688590352E-4</v>
      </c>
      <c r="AI52" s="2">
        <v>2.48291981734724</v>
      </c>
      <c r="AJ52" s="2">
        <v>3.12396748353419</v>
      </c>
      <c r="AK52" s="2">
        <v>4.6489995406362503</v>
      </c>
      <c r="AL52" s="2"/>
      <c r="AM52">
        <f>SQRT(AI52)</f>
        <v>1.5757283450351587</v>
      </c>
      <c r="AN52">
        <f>SQRT(AJ52)</f>
        <v>1.7674748890816496</v>
      </c>
      <c r="AO52">
        <f>SQRT(AK52)</f>
        <v>2.1561538768455861</v>
      </c>
      <c r="AP52">
        <f>LOG10(AI52)</f>
        <v>0.39496269480792245</v>
      </c>
      <c r="AQ52">
        <f>LOG10(AJ52)</f>
        <v>0.49470650478427475</v>
      </c>
      <c r="AR52">
        <f>LOG10(AK52)</f>
        <v>0.66735950327081528</v>
      </c>
      <c r="AS52">
        <f>1/AI52</f>
        <v>0.40275162855174412</v>
      </c>
      <c r="AT52">
        <f>1/AJ52</f>
        <v>0.32010576463129042</v>
      </c>
      <c r="AU52">
        <f>1/AK52</f>
        <v>0.21510004276385505</v>
      </c>
    </row>
    <row r="53" spans="1:47">
      <c r="A53" s="2" t="s">
        <v>655</v>
      </c>
      <c r="B53" s="2">
        <v>14570.982072389301</v>
      </c>
      <c r="C53" s="2">
        <v>5727.4945305743204</v>
      </c>
      <c r="D53" s="2">
        <v>2.5440412024153001</v>
      </c>
      <c r="E53" s="2"/>
      <c r="F53" s="2" t="s">
        <v>657</v>
      </c>
      <c r="G53" s="2">
        <v>21986.654146155401</v>
      </c>
      <c r="H53" s="2">
        <v>6557.6114024437402</v>
      </c>
      <c r="I53" s="2">
        <v>3.3528449303906398</v>
      </c>
      <c r="J53" s="2"/>
      <c r="K53" s="2" t="s">
        <v>655</v>
      </c>
      <c r="L53" s="2">
        <v>32520.5375894922</v>
      </c>
      <c r="M53" s="2">
        <v>6757.6850201165598</v>
      </c>
      <c r="N53" s="2">
        <v>4.8123784243692498</v>
      </c>
      <c r="O53" s="2"/>
      <c r="Q53" s="2">
        <v>14570.982072389301</v>
      </c>
      <c r="R53" s="2">
        <v>21986.654146155401</v>
      </c>
      <c r="S53" s="2">
        <v>32520.5375894922</v>
      </c>
      <c r="U53" s="2">
        <v>5727.4945305743204</v>
      </c>
      <c r="V53" s="2">
        <v>6557.6114024437402</v>
      </c>
      <c r="W53" s="2">
        <v>6757.6850201165598</v>
      </c>
      <c r="X53" s="2"/>
      <c r="Y53" s="2">
        <f t="shared" si="0"/>
        <v>75.680212278866662</v>
      </c>
      <c r="Z53" s="2">
        <f t="shared" si="1"/>
        <v>80.97908002962086</v>
      </c>
      <c r="AA53" s="2">
        <f t="shared" si="8"/>
        <v>82.205139864345227</v>
      </c>
      <c r="AB53">
        <f t="shared" si="2"/>
        <v>3.7579646831355467</v>
      </c>
      <c r="AC53" s="2">
        <f t="shared" si="3"/>
        <v>3.816745677235037</v>
      </c>
      <c r="AD53" s="2">
        <f t="shared" si="4"/>
        <v>3.8297979451758906</v>
      </c>
      <c r="AE53" s="2">
        <f t="shared" si="5"/>
        <v>1.7459641291001386E-4</v>
      </c>
      <c r="AF53" s="2">
        <f t="shared" si="6"/>
        <v>1.5249455001669404E-4</v>
      </c>
      <c r="AG53" s="2">
        <f t="shared" si="7"/>
        <v>1.4797967011234735E-4</v>
      </c>
      <c r="AI53" s="2">
        <v>2.5440412024153001</v>
      </c>
      <c r="AJ53" s="2">
        <v>3.3528449303906398</v>
      </c>
      <c r="AK53" s="2">
        <v>4.8123784243692498</v>
      </c>
      <c r="AL53" s="2"/>
      <c r="AM53">
        <f>SQRT(AI53)</f>
        <v>1.5950050791189663</v>
      </c>
      <c r="AN53">
        <f>SQRT(AJ53)</f>
        <v>1.831077532599491</v>
      </c>
      <c r="AO53">
        <f>SQRT(AK53)</f>
        <v>2.1937133870150971</v>
      </c>
      <c r="AP53">
        <f>LOG10(AI53)</f>
        <v>0.40552414071721854</v>
      </c>
      <c r="AQ53">
        <f>LOG10(AJ53)</f>
        <v>0.52541346770468922</v>
      </c>
      <c r="AR53">
        <f>LOG10(AK53)</f>
        <v>0.68235977102720557</v>
      </c>
      <c r="AS53">
        <f>1/AI53</f>
        <v>0.3930753947894417</v>
      </c>
      <c r="AT53">
        <f>1/AJ53</f>
        <v>0.29825417541260701</v>
      </c>
      <c r="AU53">
        <f>1/AK53</f>
        <v>0.20779745726897367</v>
      </c>
    </row>
    <row r="54" spans="1:47">
      <c r="A54" s="2" t="s">
        <v>655</v>
      </c>
      <c r="B54" s="2">
        <v>14278.023502652601</v>
      </c>
      <c r="C54" s="2">
        <v>5638.0113169577999</v>
      </c>
      <c r="D54" s="2">
        <v>2.5324574038557999</v>
      </c>
      <c r="E54" s="2"/>
      <c r="F54" s="2" t="s">
        <v>657</v>
      </c>
      <c r="G54" s="2">
        <v>22260.702786934598</v>
      </c>
      <c r="H54" s="2">
        <v>6596.29650040447</v>
      </c>
      <c r="I54" s="2">
        <v>3.37472743767198</v>
      </c>
      <c r="J54" s="2"/>
      <c r="K54" s="2" t="s">
        <v>655</v>
      </c>
      <c r="L54" s="2">
        <v>31995.927004486701</v>
      </c>
      <c r="M54" s="2">
        <v>7218.4913665305703</v>
      </c>
      <c r="N54" s="2">
        <v>4.43249501590316</v>
      </c>
      <c r="O54" s="2"/>
      <c r="Q54" s="2">
        <v>14278.023502652601</v>
      </c>
      <c r="R54" s="2">
        <v>22260.702786934598</v>
      </c>
      <c r="S54" s="2">
        <v>31995.927004486701</v>
      </c>
      <c r="U54" s="2">
        <v>5638.0113169577999</v>
      </c>
      <c r="V54" s="2">
        <v>6596.29650040447</v>
      </c>
      <c r="W54" s="2">
        <v>7218.4913665305703</v>
      </c>
      <c r="X54" s="2"/>
      <c r="Y54" s="2">
        <f t="shared" si="0"/>
        <v>75.086692009688377</v>
      </c>
      <c r="Z54" s="2">
        <f t="shared" si="1"/>
        <v>81.217587383549315</v>
      </c>
      <c r="AA54" s="2">
        <f t="shared" si="8"/>
        <v>84.961705294388778</v>
      </c>
      <c r="AB54">
        <f t="shared" si="2"/>
        <v>3.7511259432786468</v>
      </c>
      <c r="AC54" s="2">
        <f t="shared" si="3"/>
        <v>3.8193001687425627</v>
      </c>
      <c r="AD54" s="2">
        <f t="shared" si="4"/>
        <v>3.8584464413851127</v>
      </c>
      <c r="AE54" s="2">
        <f t="shared" si="5"/>
        <v>1.7736750492008366E-4</v>
      </c>
      <c r="AF54" s="2">
        <f t="shared" si="6"/>
        <v>1.5160021990198323E-4</v>
      </c>
      <c r="AG54" s="2">
        <f t="shared" si="7"/>
        <v>1.3853310189392535E-4</v>
      </c>
      <c r="AI54" s="2">
        <v>2.5324574038557999</v>
      </c>
      <c r="AJ54" s="2">
        <v>3.37472743767198</v>
      </c>
      <c r="AK54" s="2">
        <v>4.43249501590316</v>
      </c>
      <c r="AL54" s="2"/>
      <c r="AM54">
        <f>SQRT(AI54)</f>
        <v>1.591369662855177</v>
      </c>
      <c r="AN54">
        <f>SQRT(AJ54)</f>
        <v>1.8370431235199625</v>
      </c>
      <c r="AO54">
        <f>SQRT(AK54)</f>
        <v>2.1053491434684082</v>
      </c>
      <c r="AP54">
        <f>LOG10(AI54)</f>
        <v>0.40354214922443837</v>
      </c>
      <c r="AQ54">
        <f>LOG10(AJ54)</f>
        <v>0.52823870247219384</v>
      </c>
      <c r="AR54">
        <f>LOG10(AK54)</f>
        <v>0.64664825593297304</v>
      </c>
      <c r="AS54">
        <f>1/AI54</f>
        <v>0.39487337416907675</v>
      </c>
      <c r="AT54">
        <f>1/AJ54</f>
        <v>0.29632022688322329</v>
      </c>
      <c r="AU54">
        <f>1/AK54</f>
        <v>0.22560657065876952</v>
      </c>
    </row>
    <row r="55" spans="1:47">
      <c r="A55" s="2" t="s">
        <v>655</v>
      </c>
      <c r="B55" s="2">
        <v>21033.533788125002</v>
      </c>
      <c r="C55" s="2">
        <v>8921.9307049515992</v>
      </c>
      <c r="D55" s="2">
        <v>2.3575092077829698</v>
      </c>
      <c r="E55" s="2"/>
      <c r="F55" s="2" t="s">
        <v>657</v>
      </c>
      <c r="G55" s="2">
        <v>23822.895350404298</v>
      </c>
      <c r="H55" s="2">
        <v>7559.8931422661499</v>
      </c>
      <c r="I55" s="2">
        <v>3.1512211749679802</v>
      </c>
      <c r="J55" s="2"/>
      <c r="K55" s="2" t="s">
        <v>655</v>
      </c>
      <c r="L55" s="2">
        <v>32312.496638974</v>
      </c>
      <c r="M55" s="2">
        <v>6855.2606856184302</v>
      </c>
      <c r="N55" s="2">
        <v>4.71353287946613</v>
      </c>
      <c r="O55" s="2"/>
      <c r="Q55" s="2">
        <v>21033.533788125002</v>
      </c>
      <c r="R55" s="2">
        <v>23822.895350404298</v>
      </c>
      <c r="S55" s="2">
        <v>32312.496638974</v>
      </c>
      <c r="U55" s="2">
        <v>8921.9307049515992</v>
      </c>
      <c r="V55" s="2">
        <v>7559.8931422661499</v>
      </c>
      <c r="W55" s="2">
        <v>6855.2606856184302</v>
      </c>
      <c r="X55" s="2"/>
      <c r="Y55" s="2">
        <f t="shared" si="0"/>
        <v>94.455972309598295</v>
      </c>
      <c r="Z55" s="2">
        <f t="shared" si="1"/>
        <v>86.94764598461623</v>
      </c>
      <c r="AA55" s="2">
        <f t="shared" si="8"/>
        <v>82.796501650845315</v>
      </c>
      <c r="AB55">
        <f t="shared" si="2"/>
        <v>3.9504588458307253</v>
      </c>
      <c r="AC55" s="2">
        <f t="shared" si="3"/>
        <v>3.878515656869971</v>
      </c>
      <c r="AD55" s="2">
        <f t="shared" si="4"/>
        <v>3.8360239743951103</v>
      </c>
      <c r="AE55" s="2">
        <f t="shared" si="5"/>
        <v>1.1208336323941724E-4</v>
      </c>
      <c r="AF55" s="2">
        <f t="shared" si="6"/>
        <v>1.3227700196040607E-4</v>
      </c>
      <c r="AG55" s="2">
        <f t="shared" si="7"/>
        <v>1.4587337314507794E-4</v>
      </c>
      <c r="AI55" s="2">
        <v>2.3575092077829698</v>
      </c>
      <c r="AJ55" s="2">
        <v>3.1512211749679802</v>
      </c>
      <c r="AK55" s="2">
        <v>4.71353287946613</v>
      </c>
      <c r="AL55" s="2"/>
      <c r="AM55">
        <f>SQRT(AI55)</f>
        <v>1.5354182517421662</v>
      </c>
      <c r="AN55">
        <f>SQRT(AJ55)</f>
        <v>1.7751679286670261</v>
      </c>
      <c r="AO55">
        <f>SQRT(AK55)</f>
        <v>2.1710672213144693</v>
      </c>
      <c r="AP55">
        <f>LOG10(AI55)</f>
        <v>0.37245339764755264</v>
      </c>
      <c r="AQ55">
        <f>LOG10(AJ55)</f>
        <v>0.4984788860991467</v>
      </c>
      <c r="AR55">
        <f>LOG10(AK55)</f>
        <v>0.6733465408692092</v>
      </c>
      <c r="AS55">
        <f>1/AI55</f>
        <v>0.42417649810174535</v>
      </c>
      <c r="AT55">
        <f>1/AJ55</f>
        <v>0.31733729385407583</v>
      </c>
      <c r="AU55">
        <f>1/AK55</f>
        <v>0.2121550916418479</v>
      </c>
    </row>
    <row r="56" spans="1:47">
      <c r="A56" s="2" t="s">
        <v>655</v>
      </c>
      <c r="B56" s="2">
        <v>20046.1176475918</v>
      </c>
      <c r="C56" s="2">
        <v>7616.3212980399703</v>
      </c>
      <c r="D56" s="2">
        <v>2.6319947469588199</v>
      </c>
      <c r="E56" s="2"/>
      <c r="F56" s="2" t="s">
        <v>657</v>
      </c>
      <c r="G56" s="2">
        <v>23368.883241760101</v>
      </c>
      <c r="H56" s="2">
        <v>7479.1914328490702</v>
      </c>
      <c r="I56" s="2">
        <v>3.1245200034755798</v>
      </c>
      <c r="J56" s="2"/>
      <c r="K56" s="2" t="s">
        <v>655</v>
      </c>
      <c r="L56" s="2">
        <v>16612.576825046199</v>
      </c>
      <c r="M56" s="2">
        <v>6476.2597930601596</v>
      </c>
      <c r="N56" s="2">
        <v>2.565149848196</v>
      </c>
      <c r="O56" s="2"/>
      <c r="Q56" s="2">
        <v>20046.1176475918</v>
      </c>
      <c r="R56" s="2">
        <v>23368.883241760101</v>
      </c>
      <c r="S56" s="2">
        <v>16612.576825046199</v>
      </c>
      <c r="U56" s="2">
        <v>7616.3212980399703</v>
      </c>
      <c r="V56" s="2">
        <v>7479.1914328490702</v>
      </c>
      <c r="W56" s="2">
        <v>6476.2597930601596</v>
      </c>
      <c r="X56" s="2"/>
      <c r="Y56" s="2">
        <f t="shared" si="0"/>
        <v>87.27153773161082</v>
      </c>
      <c r="Z56" s="2">
        <f t="shared" si="1"/>
        <v>86.482318613974911</v>
      </c>
      <c r="AA56" s="2">
        <f t="shared" si="8"/>
        <v>80.475212289624679</v>
      </c>
      <c r="AB56">
        <f t="shared" si="2"/>
        <v>3.8817452566766448</v>
      </c>
      <c r="AC56" s="2">
        <f t="shared" si="3"/>
        <v>3.8738546493039303</v>
      </c>
      <c r="AD56" s="2">
        <f t="shared" si="4"/>
        <v>3.8113242620129961</v>
      </c>
      <c r="AE56" s="2">
        <f t="shared" si="5"/>
        <v>1.3129698195076748E-4</v>
      </c>
      <c r="AF56" s="2">
        <f t="shared" si="6"/>
        <v>1.3370429263355105E-4</v>
      </c>
      <c r="AG56" s="2">
        <f t="shared" si="7"/>
        <v>1.5441011200192765E-4</v>
      </c>
      <c r="AI56" s="2">
        <v>2.6319947469588199</v>
      </c>
      <c r="AJ56" s="2">
        <v>3.1245200034755798</v>
      </c>
      <c r="AK56" s="2">
        <v>2.565149848196</v>
      </c>
      <c r="AL56" s="2"/>
      <c r="AM56">
        <f>SQRT(AI56)</f>
        <v>1.6223423642865336</v>
      </c>
      <c r="AN56">
        <f>SQRT(AJ56)</f>
        <v>1.7676311842337415</v>
      </c>
      <c r="AO56">
        <f>SQRT(AK56)</f>
        <v>1.6016085190195513</v>
      </c>
      <c r="AP56">
        <f>LOG10(AI56)</f>
        <v>0.42028501816035468</v>
      </c>
      <c r="AQ56">
        <f>LOG10(AJ56)</f>
        <v>0.49478330940709309</v>
      </c>
      <c r="AR56">
        <f>LOG10(AK56)</f>
        <v>0.40911274034209361</v>
      </c>
      <c r="AS56">
        <f>1/AI56</f>
        <v>0.37993996802442936</v>
      </c>
      <c r="AT56">
        <f>1/AJ56</f>
        <v>0.32004915919489829</v>
      </c>
      <c r="AU56">
        <f>1/AK56</f>
        <v>0.38984077312414039</v>
      </c>
    </row>
    <row r="57" spans="1:47">
      <c r="A57" s="2" t="s">
        <v>655</v>
      </c>
      <c r="B57" s="2">
        <v>19637.943798867698</v>
      </c>
      <c r="C57" s="2">
        <v>5833.3967781388401</v>
      </c>
      <c r="D57" s="2">
        <v>3.36646803667848</v>
      </c>
      <c r="E57" s="2"/>
      <c r="F57" s="2" t="s">
        <v>660</v>
      </c>
      <c r="G57" s="2">
        <v>21846.153505656901</v>
      </c>
      <c r="H57" s="2">
        <v>5013.1072420245</v>
      </c>
      <c r="I57" s="2">
        <v>4.3578069350925199</v>
      </c>
      <c r="J57" s="2"/>
      <c r="K57" s="2" t="s">
        <v>655</v>
      </c>
      <c r="L57" s="2">
        <v>18484.7762297181</v>
      </c>
      <c r="M57" s="2">
        <v>9235.1386867657602</v>
      </c>
      <c r="N57" s="2">
        <v>2.0015699662645399</v>
      </c>
      <c r="O57" s="2"/>
      <c r="Q57" s="2">
        <v>19637.943798867698</v>
      </c>
      <c r="R57" s="2">
        <v>21846.153505656901</v>
      </c>
      <c r="S57" s="2">
        <v>18484.7762297181</v>
      </c>
      <c r="U57" s="2">
        <v>5833.3967781388401</v>
      </c>
      <c r="V57" s="2">
        <v>5013.1072420245</v>
      </c>
      <c r="W57" s="2">
        <v>9235.1386867657602</v>
      </c>
      <c r="X57" s="2"/>
      <c r="Y57" s="2">
        <f t="shared" si="0"/>
        <v>76.376676925216117</v>
      </c>
      <c r="Z57" s="2">
        <f t="shared" si="1"/>
        <v>70.80329965492075</v>
      </c>
      <c r="AA57" s="2">
        <f t="shared" si="8"/>
        <v>96.099628962685173</v>
      </c>
      <c r="AB57">
        <f t="shared" si="2"/>
        <v>3.7659215174373344</v>
      </c>
      <c r="AC57" s="2">
        <f t="shared" si="3"/>
        <v>3.7001069952815748</v>
      </c>
      <c r="AD57" s="2">
        <f t="shared" si="4"/>
        <v>3.9654434217518779</v>
      </c>
      <c r="AE57" s="2">
        <f t="shared" si="5"/>
        <v>1.7142670694844325E-4</v>
      </c>
      <c r="AF57" s="2">
        <f t="shared" si="6"/>
        <v>1.9947708112387372E-4</v>
      </c>
      <c r="AG57" s="2">
        <f t="shared" si="7"/>
        <v>1.0828207717476197E-4</v>
      </c>
      <c r="AI57" s="2">
        <v>3.36646803667848</v>
      </c>
      <c r="AJ57" s="2">
        <v>4.3578069350925199</v>
      </c>
      <c r="AK57" s="2">
        <v>2.0015699662645399</v>
      </c>
      <c r="AL57" s="2"/>
      <c r="AM57">
        <f>SQRT(AI57)</f>
        <v>1.8347937313710443</v>
      </c>
      <c r="AN57">
        <f>SQRT(AJ57)</f>
        <v>2.0875360919257226</v>
      </c>
      <c r="AO57">
        <f>SQRT(AK57)</f>
        <v>1.4147685203822356</v>
      </c>
      <c r="AP57">
        <f>LOG10(AI57)</f>
        <v>0.52717449536417249</v>
      </c>
      <c r="AQ57">
        <f>LOG10(AJ57)</f>
        <v>0.63926798568965693</v>
      </c>
      <c r="AR57">
        <f>LOG10(AK57)</f>
        <v>0.30137077577088744</v>
      </c>
      <c r="AS57">
        <f>1/AI57</f>
        <v>0.29704722846162779</v>
      </c>
      <c r="AT57">
        <f>1/AJ57</f>
        <v>0.2294732224016641</v>
      </c>
      <c r="AU57">
        <f>1/AK57</f>
        <v>0.499607816291461</v>
      </c>
    </row>
    <row r="58" spans="1:47">
      <c r="A58" s="2" t="s">
        <v>655</v>
      </c>
      <c r="B58" s="2">
        <v>19287.360731068798</v>
      </c>
      <c r="C58" s="2">
        <v>5883.5287677814204</v>
      </c>
      <c r="D58" s="2">
        <v>3.2781960439604898</v>
      </c>
      <c r="E58" s="2"/>
      <c r="F58" s="2" t="s">
        <v>657</v>
      </c>
      <c r="G58" s="2">
        <v>23482.478464321601</v>
      </c>
      <c r="H58" s="2">
        <v>5793.9463271398799</v>
      </c>
      <c r="I58" s="2">
        <v>4.0529333788139299</v>
      </c>
      <c r="J58" s="2"/>
      <c r="K58" s="2" t="s">
        <v>655</v>
      </c>
      <c r="L58" s="2">
        <v>19760.095356445901</v>
      </c>
      <c r="M58" s="2">
        <v>10472.308176918201</v>
      </c>
      <c r="N58" s="2">
        <v>1.8868901700198999</v>
      </c>
      <c r="O58" s="2"/>
      <c r="Q58" s="2">
        <v>19287.360731068798</v>
      </c>
      <c r="R58" s="2">
        <v>23482.478464321601</v>
      </c>
      <c r="S58" s="2">
        <v>19760.095356445901</v>
      </c>
      <c r="U58" s="2">
        <v>5883.5287677814204</v>
      </c>
      <c r="V58" s="2">
        <v>5793.9463271398799</v>
      </c>
      <c r="W58" s="2">
        <v>10472.308176918201</v>
      </c>
      <c r="X58" s="2"/>
      <c r="Y58" s="2">
        <f t="shared" si="0"/>
        <v>76.704163953343624</v>
      </c>
      <c r="Z58" s="2">
        <f t="shared" si="1"/>
        <v>76.117976373126737</v>
      </c>
      <c r="AA58" s="2">
        <f t="shared" si="8"/>
        <v>102.33429619105318</v>
      </c>
      <c r="AB58">
        <f t="shared" si="2"/>
        <v>3.7696378812975539</v>
      </c>
      <c r="AC58" s="2">
        <f t="shared" si="3"/>
        <v>3.7629744677515982</v>
      </c>
      <c r="AD58" s="2">
        <f t="shared" si="4"/>
        <v>4.0200424140589046</v>
      </c>
      <c r="AE58" s="2">
        <f t="shared" si="5"/>
        <v>1.6996602540231704E-4</v>
      </c>
      <c r="AF58" s="2">
        <f t="shared" si="6"/>
        <v>1.7259393572836899E-4</v>
      </c>
      <c r="AG58" s="2">
        <f t="shared" si="7"/>
        <v>9.5489932410896709E-5</v>
      </c>
      <c r="AI58" s="2">
        <v>3.2781960439604898</v>
      </c>
      <c r="AJ58" s="2">
        <v>4.0529333788139299</v>
      </c>
      <c r="AK58" s="2">
        <v>1.8868901700198999</v>
      </c>
      <c r="AL58" s="2"/>
      <c r="AM58">
        <f>SQRT(AI58)</f>
        <v>1.8105789250845956</v>
      </c>
      <c r="AN58">
        <f>SQRT(AJ58)</f>
        <v>2.0131898516568003</v>
      </c>
      <c r="AO58">
        <f>SQRT(AK58)</f>
        <v>1.3736412086203222</v>
      </c>
      <c r="AP58">
        <f>LOG10(AI58)</f>
        <v>0.51563492185936999</v>
      </c>
      <c r="AQ58">
        <f>LOG10(AJ58)</f>
        <v>0.60776946496762796</v>
      </c>
      <c r="AR58">
        <f>LOG10(AK58)</f>
        <v>0.27574662197602307</v>
      </c>
      <c r="AS58">
        <f>1/AI58</f>
        <v>0.30504581989302543</v>
      </c>
      <c r="AT58">
        <f>1/AJ58</f>
        <v>0.24673487238338096</v>
      </c>
      <c r="AU58">
        <f>1/AK58</f>
        <v>0.52997255266291077</v>
      </c>
    </row>
    <row r="59" spans="1:47">
      <c r="A59" s="2" t="s">
        <v>655</v>
      </c>
      <c r="B59" s="2">
        <v>25181.4833298884</v>
      </c>
      <c r="C59" s="2">
        <v>8250.9832477788896</v>
      </c>
      <c r="D59" s="2">
        <v>3.0519372750716798</v>
      </c>
      <c r="E59" s="2"/>
      <c r="F59" s="2" t="s">
        <v>657</v>
      </c>
      <c r="G59" s="2">
        <v>20817.9043008763</v>
      </c>
      <c r="H59" s="2">
        <v>4990.8326873637798</v>
      </c>
      <c r="I59" s="2">
        <v>4.1712286516005301</v>
      </c>
      <c r="J59" s="2"/>
      <c r="K59" s="2" t="s">
        <v>655</v>
      </c>
      <c r="L59" s="2">
        <v>15229.919794162901</v>
      </c>
      <c r="M59" s="2">
        <v>3572.2534704172999</v>
      </c>
      <c r="N59">
        <v>4.2633928192065804</v>
      </c>
      <c r="Q59" s="2">
        <v>25181.4833298884</v>
      </c>
      <c r="R59" s="2">
        <v>20817.9043008763</v>
      </c>
      <c r="S59" s="2">
        <v>15229.919794162901</v>
      </c>
      <c r="U59" s="2">
        <v>8250.9832477788896</v>
      </c>
      <c r="V59" s="2">
        <v>4990.8326873637798</v>
      </c>
      <c r="W59" s="2">
        <v>3572.2534704172999</v>
      </c>
      <c r="X59" s="2"/>
      <c r="Y59" s="2">
        <f t="shared" si="0"/>
        <v>90.834923062547318</v>
      </c>
      <c r="Z59" s="2">
        <f t="shared" si="1"/>
        <v>70.645825689588904</v>
      </c>
      <c r="AA59" s="2">
        <f t="shared" si="8"/>
        <v>59.76833166834507</v>
      </c>
      <c r="AB59">
        <f t="shared" si="2"/>
        <v>3.9165057053548145</v>
      </c>
      <c r="AC59" s="2">
        <f t="shared" si="3"/>
        <v>3.6981730108253239</v>
      </c>
      <c r="AD59" s="2">
        <f t="shared" si="4"/>
        <v>3.5529422668173085</v>
      </c>
      <c r="AE59" s="2">
        <f t="shared" si="5"/>
        <v>1.2119767668528395E-4</v>
      </c>
      <c r="AF59" s="2">
        <f t="shared" si="6"/>
        <v>2.0036736605734873E-4</v>
      </c>
      <c r="AG59" s="2">
        <f t="shared" si="7"/>
        <v>2.7993534285325586E-4</v>
      </c>
      <c r="AI59" s="2">
        <v>3.0519372750716798</v>
      </c>
      <c r="AJ59" s="2">
        <v>4.1712286516005301</v>
      </c>
      <c r="AK59">
        <v>4.2633928192065804</v>
      </c>
      <c r="AM59">
        <f>SQRT(AI59)</f>
        <v>1.7469794718518246</v>
      </c>
      <c r="AN59">
        <f>SQRT(AJ59)</f>
        <v>2.0423586001484977</v>
      </c>
      <c r="AO59">
        <f>SQRT(AK59)</f>
        <v>2.0647984936081731</v>
      </c>
      <c r="AP59">
        <f>LOG10(AI59)</f>
        <v>0.4845756035390088</v>
      </c>
      <c r="AQ59">
        <f>LOG10(AJ59)</f>
        <v>0.62026399694404477</v>
      </c>
      <c r="AR59">
        <f>LOG10(AK59)</f>
        <v>0.62975534938516942</v>
      </c>
      <c r="AS59">
        <f>1/AI59</f>
        <v>0.32766073148620439</v>
      </c>
      <c r="AT59">
        <f>1/AJ59</f>
        <v>0.23973751705418808</v>
      </c>
      <c r="AU59">
        <f>1/AK59</f>
        <v>0.23455497590909311</v>
      </c>
    </row>
    <row r="60" spans="1:47">
      <c r="A60" s="2" t="s">
        <v>655</v>
      </c>
      <c r="B60" s="2">
        <v>25868.7451926635</v>
      </c>
      <c r="C60" s="2">
        <v>8472.4230193412095</v>
      </c>
      <c r="D60" s="2">
        <v>3.0532877234303801</v>
      </c>
      <c r="E60" s="2"/>
      <c r="F60" s="2" t="s">
        <v>657</v>
      </c>
      <c r="G60" s="2">
        <v>23751.260792100202</v>
      </c>
      <c r="H60" s="2">
        <v>5380.8644267575601</v>
      </c>
      <c r="I60" s="2">
        <v>4.4140232699400004</v>
      </c>
      <c r="J60" s="2"/>
      <c r="K60" s="2" t="s">
        <v>655</v>
      </c>
      <c r="L60" s="2">
        <v>15985.064690093401</v>
      </c>
      <c r="M60" s="2">
        <v>4636.6003569049199</v>
      </c>
      <c r="N60">
        <v>3.4475830262765998</v>
      </c>
      <c r="Q60" s="2">
        <v>25868.7451926635</v>
      </c>
      <c r="R60" s="2">
        <v>23751.260792100202</v>
      </c>
      <c r="S60" s="2">
        <v>15985.064690093401</v>
      </c>
      <c r="U60" s="2">
        <v>8472.4230193412095</v>
      </c>
      <c r="V60" s="2">
        <v>5380.8644267575601</v>
      </c>
      <c r="W60" s="2">
        <v>4636.6003569049199</v>
      </c>
      <c r="X60" s="2"/>
      <c r="Y60" s="2">
        <f t="shared" si="0"/>
        <v>92.045765895782566</v>
      </c>
      <c r="Z60" s="2">
        <f t="shared" si="1"/>
        <v>73.354375648338532</v>
      </c>
      <c r="AA60" s="2">
        <f t="shared" si="8"/>
        <v>68.092586651594601</v>
      </c>
      <c r="AB60">
        <f t="shared" si="2"/>
        <v>3.9280076315162371</v>
      </c>
      <c r="AC60" s="2">
        <f t="shared" si="3"/>
        <v>3.7308520499441307</v>
      </c>
      <c r="AD60" s="2">
        <f t="shared" si="4"/>
        <v>3.6661996643084271</v>
      </c>
      <c r="AE60" s="2">
        <f t="shared" si="5"/>
        <v>1.1802998949853628E-4</v>
      </c>
      <c r="AF60" s="2">
        <f t="shared" si="6"/>
        <v>1.8584374566794041E-4</v>
      </c>
      <c r="AG60" s="2">
        <f t="shared" si="7"/>
        <v>2.1567526269776079E-4</v>
      </c>
      <c r="AI60" s="2">
        <v>3.0532877234303801</v>
      </c>
      <c r="AJ60" s="2">
        <v>4.4140232699400004</v>
      </c>
      <c r="AK60">
        <v>3.4475830262765998</v>
      </c>
      <c r="AM60">
        <f>SQRT(AI60)</f>
        <v>1.7473659386145708</v>
      </c>
      <c r="AN60">
        <f>SQRT(AJ60)</f>
        <v>2.1009577030344997</v>
      </c>
      <c r="AO60">
        <f>SQRT(AK60)</f>
        <v>1.8567668206526633</v>
      </c>
      <c r="AP60">
        <f>LOG10(AI60)</f>
        <v>0.48476773152118408</v>
      </c>
      <c r="AQ60">
        <f>LOG10(AJ60)</f>
        <v>0.64483461835438516</v>
      </c>
      <c r="AR60">
        <f>LOG10(AK60)</f>
        <v>0.53751473385284632</v>
      </c>
      <c r="AS60">
        <f>1/AI60</f>
        <v>0.32751580937694802</v>
      </c>
      <c r="AT60">
        <f>1/AJ60</f>
        <v>0.22655068603967576</v>
      </c>
      <c r="AU60">
        <f>1/AK60</f>
        <v>0.29005827919973348</v>
      </c>
    </row>
    <row r="61" spans="1:47">
      <c r="A61" s="2" t="s">
        <v>655</v>
      </c>
      <c r="B61" s="2">
        <v>26762.317066496002</v>
      </c>
      <c r="C61" s="2">
        <v>8635.4789522521896</v>
      </c>
      <c r="D61" s="2">
        <v>3.09911207177643</v>
      </c>
      <c r="E61" s="2"/>
      <c r="F61" s="2" t="s">
        <v>657</v>
      </c>
      <c r="G61" s="2">
        <v>24167.126092282098</v>
      </c>
      <c r="H61" s="2">
        <v>5454.1667174936401</v>
      </c>
      <c r="I61" s="2">
        <v>4.4309474469800696</v>
      </c>
      <c r="J61" s="2"/>
      <c r="K61" s="2" t="s">
        <v>655</v>
      </c>
      <c r="L61" s="2">
        <v>16107.915700481301</v>
      </c>
      <c r="M61" s="2">
        <v>4056.8774414162499</v>
      </c>
      <c r="N61">
        <v>3.97052066104763</v>
      </c>
      <c r="Q61" s="2">
        <v>26762.317066496002</v>
      </c>
      <c r="R61" s="2">
        <v>24167.126092282098</v>
      </c>
      <c r="S61" s="2">
        <v>16107.915700481301</v>
      </c>
      <c r="U61" s="2">
        <v>8635.4789522521896</v>
      </c>
      <c r="V61" s="2">
        <v>5454.1667174936401</v>
      </c>
      <c r="W61" s="2">
        <v>4056.8774414162499</v>
      </c>
      <c r="X61" s="2"/>
      <c r="Y61" s="2">
        <f t="shared" si="0"/>
        <v>92.927277761980037</v>
      </c>
      <c r="Z61" s="2">
        <f t="shared" si="1"/>
        <v>73.852330481127268</v>
      </c>
      <c r="AA61" s="2">
        <f t="shared" si="8"/>
        <v>63.693621669804976</v>
      </c>
      <c r="AB61">
        <f t="shared" si="2"/>
        <v>3.9362864299812719</v>
      </c>
      <c r="AC61" s="2">
        <f t="shared" si="3"/>
        <v>3.7367284088863078</v>
      </c>
      <c r="AD61" s="2">
        <f t="shared" si="4"/>
        <v>3.6081918878323487</v>
      </c>
      <c r="AE61" s="2">
        <f t="shared" si="5"/>
        <v>1.1580133603813526E-4</v>
      </c>
      <c r="AF61" s="2">
        <f t="shared" si="6"/>
        <v>1.8334606399041854E-4</v>
      </c>
      <c r="AG61" s="2">
        <f t="shared" si="7"/>
        <v>2.4649499878677663E-4</v>
      </c>
      <c r="AI61" s="2">
        <v>3.09911207177643</v>
      </c>
      <c r="AJ61" s="2">
        <v>4.4309474469800696</v>
      </c>
      <c r="AK61">
        <v>3.97052066104763</v>
      </c>
      <c r="AM61">
        <f>SQRT(AI61)</f>
        <v>1.7604295134359769</v>
      </c>
      <c r="AN61">
        <f>SQRT(AJ61)</f>
        <v>2.1049815787745199</v>
      </c>
      <c r="AO61">
        <f>SQRT(AK61)</f>
        <v>1.9926165363781436</v>
      </c>
      <c r="AP61">
        <f>LOG10(AI61)</f>
        <v>0.49123728171653874</v>
      </c>
      <c r="AQ61">
        <f>LOG10(AJ61)</f>
        <v>0.6464965991352204</v>
      </c>
      <c r="AR61">
        <f>LOG10(AK61)</f>
        <v>0.5988474602627416</v>
      </c>
      <c r="AS61">
        <f>1/AI61</f>
        <v>0.32267306791096262</v>
      </c>
      <c r="AT61">
        <f>1/AJ61</f>
        <v>0.22568536683538282</v>
      </c>
      <c r="AU61">
        <f>1/AK61</f>
        <v>0.2518561381156868</v>
      </c>
    </row>
    <row r="62" spans="1:47">
      <c r="A62" s="2" t="s">
        <v>655</v>
      </c>
      <c r="B62" s="2">
        <v>26560.716522693299</v>
      </c>
      <c r="C62" s="2">
        <v>8707.2015912135794</v>
      </c>
      <c r="D62" s="2">
        <v>3.05043086971774</v>
      </c>
      <c r="E62" s="2"/>
      <c r="F62" s="2" t="s">
        <v>657</v>
      </c>
      <c r="G62" s="2">
        <v>22492.846660337502</v>
      </c>
      <c r="H62" s="2">
        <v>4932.4429839466902</v>
      </c>
      <c r="I62" s="2">
        <v>4.5601838142972104</v>
      </c>
      <c r="J62" s="2"/>
      <c r="K62" s="2" t="s">
        <v>655</v>
      </c>
      <c r="L62" s="2">
        <v>16039.748845547299</v>
      </c>
      <c r="M62" s="2">
        <v>4084.4109609562802</v>
      </c>
      <c r="N62">
        <v>3.9270653709615799</v>
      </c>
      <c r="Q62" s="2">
        <v>26560.716522693299</v>
      </c>
      <c r="R62" s="2">
        <v>22492.846660337502</v>
      </c>
      <c r="S62" s="2">
        <v>16039.748845547299</v>
      </c>
      <c r="U62" s="2">
        <v>8707.2015912135794</v>
      </c>
      <c r="V62" s="2">
        <v>4932.4429839466902</v>
      </c>
      <c r="W62" s="2">
        <v>4084.4109609562802</v>
      </c>
      <c r="X62" s="2"/>
      <c r="Y62" s="2">
        <f t="shared" si="0"/>
        <v>93.312387126327337</v>
      </c>
      <c r="Z62" s="2">
        <f t="shared" si="1"/>
        <v>70.231353282894176</v>
      </c>
      <c r="AA62" s="2">
        <f t="shared" si="8"/>
        <v>63.909396499703234</v>
      </c>
      <c r="AB62">
        <f t="shared" si="2"/>
        <v>3.9398785994656151</v>
      </c>
      <c r="AC62" s="2">
        <f t="shared" si="3"/>
        <v>3.6930620737720856</v>
      </c>
      <c r="AD62" s="2">
        <f t="shared" si="4"/>
        <v>3.6111294329977155</v>
      </c>
      <c r="AE62" s="2">
        <f t="shared" si="5"/>
        <v>1.1484746155516809E-4</v>
      </c>
      <c r="AF62" s="2">
        <f t="shared" si="6"/>
        <v>2.0273929232525071E-4</v>
      </c>
      <c r="AG62" s="2">
        <f t="shared" si="7"/>
        <v>2.4483334550788464E-4</v>
      </c>
      <c r="AI62" s="2">
        <v>3.05043086971774</v>
      </c>
      <c r="AJ62" s="2">
        <v>4.5601838142972104</v>
      </c>
      <c r="AK62">
        <v>3.9270653709615799</v>
      </c>
      <c r="AM62">
        <f>SQRT(AI62)</f>
        <v>1.7465482729423025</v>
      </c>
      <c r="AN62">
        <f>SQRT(AJ62)</f>
        <v>2.1354586894382224</v>
      </c>
      <c r="AO62">
        <f>SQRT(AK62)</f>
        <v>1.9816824596694547</v>
      </c>
      <c r="AP62">
        <f>LOG10(AI62)</f>
        <v>0.48436118725651262</v>
      </c>
      <c r="AQ62">
        <f>LOG10(AJ62)</f>
        <v>0.65898234878856798</v>
      </c>
      <c r="AR62">
        <f>LOG10(AK62)</f>
        <v>0.59406813071060005</v>
      </c>
      <c r="AS62">
        <f>1/AI62</f>
        <v>0.32782254137512423</v>
      </c>
      <c r="AT62">
        <f>1/AJ62</f>
        <v>0.21928940602454955</v>
      </c>
      <c r="AU62">
        <f>1/AK62</f>
        <v>0.25464307454478158</v>
      </c>
    </row>
    <row r="63" spans="1:47">
      <c r="A63" s="2" t="s">
        <v>655</v>
      </c>
      <c r="B63" s="2">
        <v>26601.306941152499</v>
      </c>
      <c r="C63" s="2">
        <v>8685.2682356021105</v>
      </c>
      <c r="D63" s="2">
        <v>3.0628077590177498</v>
      </c>
      <c r="E63" s="2"/>
      <c r="F63" s="2" t="s">
        <v>657</v>
      </c>
      <c r="G63" s="2">
        <v>18670.695051770399</v>
      </c>
      <c r="H63" s="2">
        <v>5156.8368260072502</v>
      </c>
      <c r="I63" s="2">
        <v>3.62057123033432</v>
      </c>
      <c r="J63" s="2"/>
      <c r="K63" s="2" t="s">
        <v>655</v>
      </c>
      <c r="L63" s="2">
        <v>16288.4280190769</v>
      </c>
      <c r="M63" s="2">
        <v>4248.9157378397904</v>
      </c>
      <c r="N63">
        <v>3.8335493156562701</v>
      </c>
      <c r="Q63" s="2">
        <v>26601.306941152499</v>
      </c>
      <c r="R63" s="2">
        <v>18670.695051770399</v>
      </c>
      <c r="S63" s="2">
        <v>16288.4280190769</v>
      </c>
      <c r="U63" s="2">
        <v>8685.2682356021105</v>
      </c>
      <c r="V63" s="2">
        <v>5156.8368260072502</v>
      </c>
      <c r="W63" s="2">
        <v>4248.9157378397904</v>
      </c>
      <c r="X63" s="2"/>
      <c r="Y63" s="2">
        <f t="shared" si="0"/>
        <v>93.194786525868011</v>
      </c>
      <c r="Z63" s="2">
        <f t="shared" si="1"/>
        <v>71.811119097304498</v>
      </c>
      <c r="AA63" s="2">
        <f t="shared" si="8"/>
        <v>65.183707610412824</v>
      </c>
      <c r="AB63">
        <f t="shared" si="2"/>
        <v>3.9387832357299155</v>
      </c>
      <c r="AC63" s="2">
        <f t="shared" si="3"/>
        <v>3.7123833895634335</v>
      </c>
      <c r="AD63" s="2">
        <f t="shared" si="4"/>
        <v>3.6282781184855906</v>
      </c>
      <c r="AE63" s="2">
        <f t="shared" si="5"/>
        <v>1.1513749177035918E-4</v>
      </c>
      <c r="AF63" s="2">
        <f t="shared" si="6"/>
        <v>1.9391732446462988E-4</v>
      </c>
      <c r="AG63" s="2">
        <f t="shared" si="7"/>
        <v>2.3535416132032178E-4</v>
      </c>
      <c r="AI63" s="2">
        <v>3.0628077590177498</v>
      </c>
      <c r="AJ63" s="2">
        <v>3.62057123033432</v>
      </c>
      <c r="AK63">
        <v>3.8335493156562701</v>
      </c>
      <c r="AM63">
        <f>SQRT(AI63)</f>
        <v>1.7500879289389291</v>
      </c>
      <c r="AN63">
        <f>SQRT(AJ63)</f>
        <v>1.9027798691215756</v>
      </c>
      <c r="AO63">
        <f>SQRT(AK63)</f>
        <v>1.9579451768770928</v>
      </c>
      <c r="AP63">
        <f>LOG10(AI63)</f>
        <v>0.48611973862247726</v>
      </c>
      <c r="AQ63">
        <f>LOG10(AJ63)</f>
        <v>0.55877709611622084</v>
      </c>
      <c r="AR63">
        <f>LOG10(AK63)</f>
        <v>0.58360105449185651</v>
      </c>
      <c r="AS63">
        <f>1/AI63</f>
        <v>0.32649780158605268</v>
      </c>
      <c r="AT63">
        <f>1/AJ63</f>
        <v>0.27619951007224375</v>
      </c>
      <c r="AU63">
        <f>1/AK63</f>
        <v>0.26085486781557388</v>
      </c>
    </row>
    <row r="64" spans="1:47">
      <c r="F64" s="2" t="s">
        <v>657</v>
      </c>
      <c r="G64" s="2">
        <v>19961.887413419001</v>
      </c>
      <c r="H64" s="2">
        <v>5852.2293679315899</v>
      </c>
      <c r="I64" s="2">
        <v>3.4109885581047101</v>
      </c>
      <c r="J64" s="2"/>
      <c r="K64" s="2" t="s">
        <v>655</v>
      </c>
      <c r="L64" s="2">
        <v>16210.6174729581</v>
      </c>
      <c r="M64" s="2">
        <v>4325.5520400946198</v>
      </c>
      <c r="N64">
        <v>3.74764130050866</v>
      </c>
      <c r="R64" s="2">
        <v>18232.0498873412</v>
      </c>
      <c r="S64" s="2">
        <v>16294.2535611815</v>
      </c>
      <c r="V64" s="2">
        <v>5852.2293679315899</v>
      </c>
      <c r="W64" s="2">
        <v>4325.5520400946198</v>
      </c>
      <c r="X64" s="2"/>
      <c r="Y64" s="2"/>
      <c r="Z64" s="2">
        <f t="shared" si="1"/>
        <v>76.499865149760822</v>
      </c>
      <c r="AA64" s="2">
        <f t="shared" si="8"/>
        <v>65.768929139029012</v>
      </c>
      <c r="AB64" s="2"/>
      <c r="AC64" s="2">
        <f t="shared" ref="AC64:AC127" si="9">LOG10(V64)</f>
        <v>3.767321339202232</v>
      </c>
      <c r="AD64" s="2">
        <f t="shared" ref="AD64:AD127" si="10">LOG10(W64)</f>
        <v>3.6360415413193419</v>
      </c>
      <c r="AE64" s="2"/>
      <c r="AF64" s="2">
        <f t="shared" ref="AF64:AF127" si="11">1/V64</f>
        <v>1.7087505241672365E-4</v>
      </c>
      <c r="AG64" s="2">
        <f t="shared" ref="AG64:AG127" si="12">1/W64</f>
        <v>2.3118436461537183E-4</v>
      </c>
      <c r="AJ64" s="2">
        <v>3.4109885581047101</v>
      </c>
      <c r="AK64">
        <v>3.74764130050866</v>
      </c>
      <c r="AN64">
        <f t="shared" ref="AN64:AN127" si="13">SQRT(AJ64)</f>
        <v>1.8468861789792868</v>
      </c>
      <c r="AO64">
        <f t="shared" ref="AO64:AO127" si="14">SQRT(AK64)</f>
        <v>1.9358825637183315</v>
      </c>
      <c r="AQ64">
        <f t="shared" ref="AQ64:AQ127" si="15">LOG10(AJ64)</f>
        <v>0.53288026260284682</v>
      </c>
      <c r="AR64">
        <f t="shared" ref="AR64:AR127" si="16">LOG10(AK64)</f>
        <v>0.57375801640339075</v>
      </c>
      <c r="AT64">
        <f t="shared" ref="AT64:AT127" si="17">1/AJ64</f>
        <v>0.29317014201760982</v>
      </c>
      <c r="AU64">
        <f t="shared" ref="AU64:AU127" si="18">1/AK64</f>
        <v>0.2668345019744211</v>
      </c>
    </row>
    <row r="65" spans="6:47">
      <c r="F65" s="2" t="s">
        <v>657</v>
      </c>
      <c r="G65" s="2">
        <v>18232.0498873412</v>
      </c>
      <c r="H65" s="2">
        <v>5564.3048487370897</v>
      </c>
      <c r="I65" s="2">
        <v>3.2766087378334898</v>
      </c>
      <c r="J65" s="2"/>
      <c r="K65" s="2" t="s">
        <v>655</v>
      </c>
      <c r="L65" s="2">
        <v>16294.2535611815</v>
      </c>
      <c r="M65" s="2">
        <v>4239.4406708166998</v>
      </c>
      <c r="N65">
        <v>3.84349135331632</v>
      </c>
      <c r="R65" s="2">
        <v>19869.4745435531</v>
      </c>
      <c r="S65" s="2">
        <v>16327.3896352948</v>
      </c>
      <c r="V65" s="2">
        <v>5564.3048487370897</v>
      </c>
      <c r="W65" s="2">
        <v>4239.4406708166998</v>
      </c>
      <c r="X65" s="2"/>
      <c r="Y65" s="2"/>
      <c r="Z65" s="2">
        <f t="shared" si="1"/>
        <v>74.59426820297314</v>
      </c>
      <c r="AA65" s="2">
        <f t="shared" si="8"/>
        <v>65.11098732792108</v>
      </c>
      <c r="AB65" s="2"/>
      <c r="AC65" s="2">
        <f t="shared" si="9"/>
        <v>3.7454109154425037</v>
      </c>
      <c r="AD65" s="2">
        <f t="shared" si="10"/>
        <v>3.6273085618753904</v>
      </c>
      <c r="AE65" s="2"/>
      <c r="AF65" s="2">
        <f t="shared" si="11"/>
        <v>1.7971696863930208E-4</v>
      </c>
      <c r="AG65" s="2">
        <f t="shared" si="12"/>
        <v>2.3588017326996977E-4</v>
      </c>
      <c r="AJ65" s="2">
        <v>3.2766087378334898</v>
      </c>
      <c r="AK65">
        <v>3.84349135331632</v>
      </c>
      <c r="AN65">
        <f t="shared" si="13"/>
        <v>1.8101405298576931</v>
      </c>
      <c r="AO65">
        <f t="shared" si="14"/>
        <v>1.9604824287190947</v>
      </c>
      <c r="AQ65">
        <f t="shared" si="15"/>
        <v>0.5154245850672089</v>
      </c>
      <c r="AR65">
        <f t="shared" si="16"/>
        <v>0.58472590837621552</v>
      </c>
      <c r="AT65">
        <f t="shared" si="17"/>
        <v>0.30519359496709547</v>
      </c>
      <c r="AU65">
        <f t="shared" si="18"/>
        <v>0.26018010919607232</v>
      </c>
    </row>
    <row r="66" spans="6:47">
      <c r="F66" s="2" t="s">
        <v>657</v>
      </c>
      <c r="G66" s="2">
        <v>19869.4745435531</v>
      </c>
      <c r="H66" s="2">
        <v>5998.7850886843898</v>
      </c>
      <c r="I66" s="2">
        <v>3.3122497722135802</v>
      </c>
      <c r="J66" s="2"/>
      <c r="K66" s="2" t="s">
        <v>655</v>
      </c>
      <c r="L66" s="2">
        <v>16327.3896352948</v>
      </c>
      <c r="M66" s="2">
        <v>4513.458686123</v>
      </c>
      <c r="N66">
        <v>3.61748955086144</v>
      </c>
      <c r="R66" s="2">
        <v>19725.647202867302</v>
      </c>
      <c r="S66" s="2">
        <v>16260.650609239399</v>
      </c>
      <c r="V66" s="2">
        <v>5998.7850886843898</v>
      </c>
      <c r="W66" s="2">
        <v>4513.458686123</v>
      </c>
      <c r="X66" s="2"/>
      <c r="Y66" s="2"/>
      <c r="Z66" s="2">
        <f t="shared" si="1"/>
        <v>77.451824308303998</v>
      </c>
      <c r="AA66" s="2">
        <f t="shared" si="8"/>
        <v>67.182279554381012</v>
      </c>
      <c r="AB66" s="2"/>
      <c r="AC66" s="2">
        <f t="shared" si="9"/>
        <v>3.7780633032659523</v>
      </c>
      <c r="AD66" s="2">
        <f t="shared" si="10"/>
        <v>3.6545094715058704</v>
      </c>
      <c r="AE66" s="2"/>
      <c r="AF66" s="2">
        <f t="shared" si="11"/>
        <v>1.6670042103797267E-4</v>
      </c>
      <c r="AG66" s="2">
        <f t="shared" si="12"/>
        <v>2.2155957759723873E-4</v>
      </c>
      <c r="AJ66" s="2">
        <v>3.3122497722135802</v>
      </c>
      <c r="AK66">
        <v>3.61748955086144</v>
      </c>
      <c r="AN66">
        <f t="shared" si="13"/>
        <v>1.8199587281621472</v>
      </c>
      <c r="AO66">
        <f t="shared" si="14"/>
        <v>1.9019699132377041</v>
      </c>
      <c r="AQ66">
        <f t="shared" si="15"/>
        <v>0.5201230788990816</v>
      </c>
      <c r="AR66">
        <f t="shared" si="16"/>
        <v>0.55840728533087569</v>
      </c>
      <c r="AT66">
        <f t="shared" si="17"/>
        <v>0.30190959884396001</v>
      </c>
      <c r="AU66">
        <f t="shared" si="18"/>
        <v>0.27643479986331071</v>
      </c>
    </row>
    <row r="67" spans="6:47">
      <c r="F67" s="2" t="s">
        <v>657</v>
      </c>
      <c r="G67" s="2">
        <v>19725.647202867302</v>
      </c>
      <c r="H67" s="2">
        <v>6286.5405772734903</v>
      </c>
      <c r="I67" s="2">
        <v>3.1377586703532199</v>
      </c>
      <c r="J67" s="2"/>
      <c r="K67" s="2" t="s">
        <v>655</v>
      </c>
      <c r="L67" s="2">
        <v>16260.650609239399</v>
      </c>
      <c r="M67" s="2">
        <v>4472.7509591293201</v>
      </c>
      <c r="N67">
        <v>3.6354920624520402</v>
      </c>
      <c r="R67" s="2">
        <v>20746.881933791199</v>
      </c>
      <c r="S67" s="2">
        <v>22339.939497807802</v>
      </c>
      <c r="V67" s="2">
        <v>6286.5405772734903</v>
      </c>
      <c r="W67" s="2">
        <v>4472.7509591293201</v>
      </c>
      <c r="X67" s="2"/>
      <c r="Y67" s="2"/>
      <c r="Z67" s="2">
        <f t="shared" si="1"/>
        <v>79.287707605110455</v>
      </c>
      <c r="AA67" s="2">
        <f t="shared" si="8"/>
        <v>66.878628567946279</v>
      </c>
      <c r="AB67" s="2"/>
      <c r="AC67" s="2">
        <f t="shared" si="9"/>
        <v>3.7984117231073884</v>
      </c>
      <c r="AD67" s="2">
        <f t="shared" si="10"/>
        <v>3.650574717513833</v>
      </c>
      <c r="AE67" s="2"/>
      <c r="AF67" s="2">
        <f t="shared" si="11"/>
        <v>1.5906999846864998E-4</v>
      </c>
      <c r="AG67" s="2">
        <f t="shared" si="12"/>
        <v>2.2357605177165133E-4</v>
      </c>
      <c r="AJ67" s="2">
        <v>3.1377586703532199</v>
      </c>
      <c r="AK67">
        <v>3.6354920624520402</v>
      </c>
      <c r="AN67">
        <f t="shared" si="13"/>
        <v>1.7713719740227403</v>
      </c>
      <c r="AO67">
        <f t="shared" si="14"/>
        <v>1.9066966361883686</v>
      </c>
      <c r="AQ67">
        <f t="shared" si="15"/>
        <v>0.49661953830627575</v>
      </c>
      <c r="AR67">
        <f t="shared" si="16"/>
        <v>0.56056320076449639</v>
      </c>
      <c r="AT67">
        <f t="shared" si="17"/>
        <v>0.31869882456174659</v>
      </c>
      <c r="AU67">
        <f t="shared" si="18"/>
        <v>0.27506592857901258</v>
      </c>
    </row>
    <row r="68" spans="6:47">
      <c r="F68" s="2" t="s">
        <v>657</v>
      </c>
      <c r="G68" s="2">
        <v>20746.881933791199</v>
      </c>
      <c r="H68" s="2">
        <v>5495.9362513101396</v>
      </c>
      <c r="I68" s="2">
        <v>3.7749495236312902</v>
      </c>
      <c r="J68" s="2"/>
      <c r="K68" s="2" t="s">
        <v>655</v>
      </c>
      <c r="L68" s="2">
        <v>22339.939497807802</v>
      </c>
      <c r="M68" s="2">
        <v>4509.1542924286196</v>
      </c>
      <c r="N68">
        <v>4.9543524237613896</v>
      </c>
      <c r="R68" s="2">
        <v>21817.161809221001</v>
      </c>
      <c r="S68" s="2">
        <v>28654.033616176101</v>
      </c>
      <c r="V68" s="2">
        <v>5495.9362513101396</v>
      </c>
      <c r="W68" s="2">
        <v>4509.1542924286196</v>
      </c>
      <c r="X68" s="2"/>
      <c r="Y68" s="2"/>
      <c r="Z68" s="2">
        <f t="shared" ref="Z68:Z131" si="19">SQRT(V68)</f>
        <v>74.134582020202558</v>
      </c>
      <c r="AA68" s="2">
        <f t="shared" si="8"/>
        <v>67.150236726527027</v>
      </c>
      <c r="AB68" s="2"/>
      <c r="AC68" s="2">
        <f t="shared" si="9"/>
        <v>3.7400416865942887</v>
      </c>
      <c r="AD68" s="2">
        <f t="shared" si="10"/>
        <v>3.6540950960747907</v>
      </c>
      <c r="AE68" s="2"/>
      <c r="AF68" s="2">
        <f t="shared" si="11"/>
        <v>1.8195261994926099E-4</v>
      </c>
      <c r="AG68" s="2">
        <f t="shared" si="12"/>
        <v>2.2177107615925078E-4</v>
      </c>
      <c r="AJ68" s="2">
        <v>3.7749495236312902</v>
      </c>
      <c r="AK68">
        <v>4.9543524237613896</v>
      </c>
      <c r="AN68">
        <f t="shared" si="13"/>
        <v>1.9429229330138882</v>
      </c>
      <c r="AO68">
        <f t="shared" si="14"/>
        <v>2.2258374657106907</v>
      </c>
      <c r="AQ68">
        <f t="shared" si="15"/>
        <v>0.57691114887780104</v>
      </c>
      <c r="AR68">
        <f t="shared" si="16"/>
        <v>0.69498689652736945</v>
      </c>
      <c r="AT68">
        <f t="shared" si="17"/>
        <v>0.2649042043449778</v>
      </c>
      <c r="AU68">
        <f t="shared" si="18"/>
        <v>0.20184272624691299</v>
      </c>
    </row>
    <row r="69" spans="6:47">
      <c r="F69" s="2" t="s">
        <v>657</v>
      </c>
      <c r="G69" s="2">
        <v>21817.161809221001</v>
      </c>
      <c r="H69" s="2">
        <v>6411.395235037</v>
      </c>
      <c r="I69" s="2">
        <v>3.4028726992206901</v>
      </c>
      <c r="J69" s="2"/>
      <c r="K69" s="2" t="s">
        <v>655</v>
      </c>
      <c r="L69" s="2">
        <v>28654.033616176101</v>
      </c>
      <c r="M69" s="2">
        <v>8626.2135986146604</v>
      </c>
      <c r="N69">
        <v>3.3217394038072299</v>
      </c>
      <c r="R69" s="2">
        <v>22806.624499064601</v>
      </c>
      <c r="S69" s="2">
        <v>28817.7409774404</v>
      </c>
      <c r="V69" s="2">
        <v>6411.395235037</v>
      </c>
      <c r="W69" s="2">
        <v>8626.2135986146604</v>
      </c>
      <c r="X69" s="2"/>
      <c r="Y69" s="2"/>
      <c r="Z69" s="2">
        <f t="shared" si="19"/>
        <v>80.071188545175218</v>
      </c>
      <c r="AA69" s="2">
        <f t="shared" si="8"/>
        <v>92.87741167051685</v>
      </c>
      <c r="AB69" s="2"/>
      <c r="AC69" s="2">
        <f t="shared" si="9"/>
        <v>3.8069525501023906</v>
      </c>
      <c r="AD69" s="2">
        <f t="shared" si="10"/>
        <v>3.935820207757438</v>
      </c>
      <c r="AE69" s="2"/>
      <c r="AF69" s="2">
        <f t="shared" si="11"/>
        <v>1.5597229048291999E-4</v>
      </c>
      <c r="AG69" s="2">
        <f t="shared" si="12"/>
        <v>1.1592571741564532E-4</v>
      </c>
      <c r="AJ69" s="2">
        <v>3.4028726992206901</v>
      </c>
      <c r="AK69">
        <v>3.3217394038072299</v>
      </c>
      <c r="AN69">
        <f t="shared" si="13"/>
        <v>1.8446876969342778</v>
      </c>
      <c r="AO69">
        <f t="shared" si="14"/>
        <v>1.8225639642567362</v>
      </c>
      <c r="AQ69">
        <f t="shared" si="15"/>
        <v>0.5318457025309834</v>
      </c>
      <c r="AR69">
        <f t="shared" si="16"/>
        <v>0.52136555829965769</v>
      </c>
      <c r="AT69">
        <f t="shared" si="17"/>
        <v>0.2938693534521627</v>
      </c>
      <c r="AU69">
        <f t="shared" si="18"/>
        <v>0.30104709564327786</v>
      </c>
    </row>
    <row r="70" spans="6:47">
      <c r="F70" s="2" t="s">
        <v>657</v>
      </c>
      <c r="G70" s="2">
        <v>22806.624499064601</v>
      </c>
      <c r="H70" s="2">
        <v>6817.5891055881802</v>
      </c>
      <c r="I70" s="2">
        <v>3.3452624008053902</v>
      </c>
      <c r="J70" s="2"/>
      <c r="K70" s="2" t="s">
        <v>655</v>
      </c>
      <c r="L70" s="2">
        <v>28817.7409774404</v>
      </c>
      <c r="M70" s="2">
        <v>8058.1156296454001</v>
      </c>
      <c r="N70">
        <v>3.5762382052972002</v>
      </c>
      <c r="R70" s="2">
        <v>21892.726086907998</v>
      </c>
      <c r="S70" s="2">
        <v>23997.3457914227</v>
      </c>
      <c r="V70" s="2">
        <v>6817.5891055881802</v>
      </c>
      <c r="W70" s="2">
        <v>8058.1156296454001</v>
      </c>
      <c r="X70" s="2"/>
      <c r="Y70" s="2"/>
      <c r="Z70" s="2">
        <f t="shared" si="19"/>
        <v>82.568693253485492</v>
      </c>
      <c r="AA70" s="2">
        <f t="shared" ref="AA70:AA133" si="20">SQRT(W70)</f>
        <v>89.767007467361864</v>
      </c>
      <c r="AB70" s="2"/>
      <c r="AC70" s="2">
        <f t="shared" si="9"/>
        <v>3.8336308228604383</v>
      </c>
      <c r="AD70" s="2">
        <f t="shared" si="10"/>
        <v>3.906233494990389</v>
      </c>
      <c r="AE70" s="2"/>
      <c r="AF70" s="2">
        <f t="shared" si="11"/>
        <v>1.4667941768158613E-4</v>
      </c>
      <c r="AG70" s="2">
        <f t="shared" si="12"/>
        <v>1.2409849224811947E-4</v>
      </c>
      <c r="AJ70" s="2">
        <v>3.3452624008053902</v>
      </c>
      <c r="AK70">
        <v>3.5762382052972002</v>
      </c>
      <c r="AN70">
        <f t="shared" si="13"/>
        <v>1.8290058504021769</v>
      </c>
      <c r="AO70">
        <f t="shared" si="14"/>
        <v>1.8910944464243979</v>
      </c>
      <c r="AQ70">
        <f t="shared" si="15"/>
        <v>0.52443018929435226</v>
      </c>
      <c r="AR70">
        <f t="shared" si="16"/>
        <v>0.55342643847978845</v>
      </c>
      <c r="AT70">
        <f t="shared" si="17"/>
        <v>0.29893021239806017</v>
      </c>
      <c r="AU70">
        <f t="shared" si="18"/>
        <v>0.27962343182810884</v>
      </c>
    </row>
    <row r="71" spans="6:47">
      <c r="F71" s="2" t="s">
        <v>657</v>
      </c>
      <c r="G71" s="2">
        <v>21892.726086907998</v>
      </c>
      <c r="H71" s="2">
        <v>6166.4021367515697</v>
      </c>
      <c r="I71" s="2">
        <v>3.5503240952172099</v>
      </c>
      <c r="J71" s="2"/>
      <c r="K71" s="2" t="s">
        <v>655</v>
      </c>
      <c r="L71" s="2">
        <v>23997.3457914227</v>
      </c>
      <c r="M71" s="2">
        <v>6474.8267052865203</v>
      </c>
      <c r="N71">
        <v>3.7062529830844002</v>
      </c>
      <c r="R71" s="2">
        <v>20575.3211377101</v>
      </c>
      <c r="S71" s="2">
        <v>27637.962007192102</v>
      </c>
      <c r="V71" s="2">
        <v>6166.4021367515697</v>
      </c>
      <c r="W71" s="2">
        <v>6474.8267052865203</v>
      </c>
      <c r="X71" s="2"/>
      <c r="Y71" s="2"/>
      <c r="Z71" s="2">
        <f t="shared" si="19"/>
        <v>78.526442277436516</v>
      </c>
      <c r="AA71" s="2">
        <f t="shared" si="20"/>
        <v>80.466307888994891</v>
      </c>
      <c r="AB71" s="2"/>
      <c r="AC71" s="2">
        <f t="shared" si="9"/>
        <v>3.7900318434649889</v>
      </c>
      <c r="AD71" s="2">
        <f t="shared" si="10"/>
        <v>3.8112281492868871</v>
      </c>
      <c r="AE71" s="2"/>
      <c r="AF71" s="2">
        <f t="shared" si="11"/>
        <v>1.6216911868916728E-4</v>
      </c>
      <c r="AG71" s="2">
        <f t="shared" si="12"/>
        <v>1.5444428793492298E-4</v>
      </c>
      <c r="AJ71" s="2">
        <v>3.5503240952172099</v>
      </c>
      <c r="AK71">
        <v>3.7062529830844002</v>
      </c>
      <c r="AN71">
        <f t="shared" si="13"/>
        <v>1.8842303721193994</v>
      </c>
      <c r="AO71">
        <f t="shared" si="14"/>
        <v>1.9251631055794727</v>
      </c>
      <c r="AQ71">
        <f t="shared" si="15"/>
        <v>0.55026799991139408</v>
      </c>
      <c r="AR71">
        <f t="shared" si="16"/>
        <v>0.56893506026289364</v>
      </c>
      <c r="AT71">
        <f t="shared" si="17"/>
        <v>0.28166442645254325</v>
      </c>
      <c r="AU71">
        <f t="shared" si="18"/>
        <v>0.26981428536154184</v>
      </c>
    </row>
    <row r="72" spans="6:47">
      <c r="F72" s="2" t="s">
        <v>657</v>
      </c>
      <c r="G72" s="2">
        <v>20575.3211377101</v>
      </c>
      <c r="H72" s="2">
        <v>4747.0858337019099</v>
      </c>
      <c r="I72" s="2">
        <v>4.3343056895318304</v>
      </c>
      <c r="J72" s="2"/>
      <c r="K72" s="2" t="s">
        <v>655</v>
      </c>
      <c r="L72" s="2">
        <v>27637.962007192102</v>
      </c>
      <c r="M72" s="2">
        <v>7285.4209903800802</v>
      </c>
      <c r="N72">
        <v>3.7935984816369901</v>
      </c>
      <c r="R72" s="2">
        <v>22430.048379536998</v>
      </c>
      <c r="S72" s="2">
        <v>25578.510479043402</v>
      </c>
      <c r="V72" s="2">
        <v>4747.0858337019099</v>
      </c>
      <c r="W72" s="2">
        <v>7285.4209903800802</v>
      </c>
      <c r="X72" s="2"/>
      <c r="Y72" s="2"/>
      <c r="Z72" s="2">
        <f t="shared" si="19"/>
        <v>68.899098932438221</v>
      </c>
      <c r="AA72" s="2">
        <f t="shared" si="20"/>
        <v>85.354677612771056</v>
      </c>
      <c r="AB72" s="2"/>
      <c r="AC72" s="2">
        <f t="shared" si="9"/>
        <v>3.6764270844181892</v>
      </c>
      <c r="AD72" s="2">
        <f t="shared" si="10"/>
        <v>3.862454652676544</v>
      </c>
      <c r="AE72" s="2"/>
      <c r="AF72" s="2">
        <f t="shared" si="11"/>
        <v>2.1065555480385577E-4</v>
      </c>
      <c r="AG72" s="2">
        <f t="shared" si="12"/>
        <v>1.372604275470744E-4</v>
      </c>
      <c r="AJ72" s="2">
        <v>4.3343056895318304</v>
      </c>
      <c r="AK72">
        <v>3.7935984816369901</v>
      </c>
      <c r="AN72">
        <f t="shared" si="13"/>
        <v>2.0818995387702621</v>
      </c>
      <c r="AO72">
        <f t="shared" si="14"/>
        <v>1.9477162220500681</v>
      </c>
      <c r="AQ72">
        <f t="shared" si="15"/>
        <v>0.63691953794714073</v>
      </c>
      <c r="AR72">
        <f t="shared" si="16"/>
        <v>0.57905136281061842</v>
      </c>
      <c r="AT72">
        <f t="shared" si="17"/>
        <v>0.2307174601032847</v>
      </c>
      <c r="AU72">
        <f t="shared" si="18"/>
        <v>0.26360196126198526</v>
      </c>
    </row>
    <row r="73" spans="6:47">
      <c r="F73" s="2" t="s">
        <v>657</v>
      </c>
      <c r="G73" s="2">
        <v>22430.048379536998</v>
      </c>
      <c r="H73" s="2">
        <v>5977.4778023163999</v>
      </c>
      <c r="I73" s="2">
        <v>3.75242687991997</v>
      </c>
      <c r="J73" s="2"/>
      <c r="K73" s="2" t="s">
        <v>655</v>
      </c>
      <c r="L73" s="2">
        <v>25578.510479043402</v>
      </c>
      <c r="M73" s="2">
        <v>6751.5528334967003</v>
      </c>
      <c r="N73">
        <v>3.7885374090742299</v>
      </c>
      <c r="R73" s="2">
        <v>22967.547668113199</v>
      </c>
      <c r="S73" s="2">
        <v>24001.053815080599</v>
      </c>
      <c r="V73" s="2">
        <v>5977.4778023163999</v>
      </c>
      <c r="W73" s="2">
        <v>6751.5528334967003</v>
      </c>
      <c r="X73" s="2"/>
      <c r="Y73" s="2"/>
      <c r="Z73" s="2">
        <f t="shared" si="19"/>
        <v>77.31415007821272</v>
      </c>
      <c r="AA73" s="2">
        <f t="shared" si="20"/>
        <v>82.167833326044928</v>
      </c>
      <c r="AB73" s="2"/>
      <c r="AC73" s="2">
        <f t="shared" si="9"/>
        <v>3.7765179720150148</v>
      </c>
      <c r="AD73" s="2">
        <f t="shared" si="10"/>
        <v>3.8294036705287522</v>
      </c>
      <c r="AE73" s="2"/>
      <c r="AF73" s="2">
        <f t="shared" si="11"/>
        <v>1.6729464049410249E-4</v>
      </c>
      <c r="AG73" s="2">
        <f t="shared" si="12"/>
        <v>1.4811407459313172E-4</v>
      </c>
      <c r="AJ73" s="2">
        <v>3.75242687991997</v>
      </c>
      <c r="AK73">
        <v>3.7885374090742299</v>
      </c>
      <c r="AN73">
        <f t="shared" si="13"/>
        <v>1.9371181894556588</v>
      </c>
      <c r="AO73">
        <f t="shared" si="14"/>
        <v>1.9464165558981021</v>
      </c>
      <c r="AQ73">
        <f t="shared" si="15"/>
        <v>0.57431223830193878</v>
      </c>
      <c r="AR73">
        <f t="shared" si="16"/>
        <v>0.57847157995137033</v>
      </c>
      <c r="AT73">
        <f t="shared" si="17"/>
        <v>0.26649420015382885</v>
      </c>
      <c r="AU73">
        <f t="shared" si="18"/>
        <v>0.26395410471725045</v>
      </c>
    </row>
    <row r="74" spans="6:47">
      <c r="F74" s="2" t="s">
        <v>657</v>
      </c>
      <c r="G74" s="2">
        <v>22967.547668113199</v>
      </c>
      <c r="H74" s="2">
        <v>6847.1929997433899</v>
      </c>
      <c r="I74" s="2">
        <v>3.3543011959753302</v>
      </c>
      <c r="J74" s="2"/>
      <c r="K74" s="2" t="s">
        <v>655</v>
      </c>
      <c r="L74" s="2">
        <v>24001.053815080599</v>
      </c>
      <c r="M74" s="2">
        <v>6422.7825220287004</v>
      </c>
      <c r="N74">
        <v>3.7368622918123702</v>
      </c>
      <c r="R74" s="2">
        <v>22357.442161900501</v>
      </c>
      <c r="S74" s="2">
        <v>24443.290006786799</v>
      </c>
      <c r="V74" s="2">
        <v>6847.1929997433899</v>
      </c>
      <c r="W74" s="2">
        <v>6422.7825220287004</v>
      </c>
      <c r="X74" s="2"/>
      <c r="Y74" s="2"/>
      <c r="Z74" s="2">
        <f t="shared" si="19"/>
        <v>82.747767339931229</v>
      </c>
      <c r="AA74" s="2">
        <f t="shared" si="20"/>
        <v>80.142264268166898</v>
      </c>
      <c r="AB74" s="2"/>
      <c r="AC74" s="2">
        <f t="shared" si="9"/>
        <v>3.8355125693661161</v>
      </c>
      <c r="AD74" s="2">
        <f t="shared" si="10"/>
        <v>3.8077232168791326</v>
      </c>
      <c r="AE74" s="2"/>
      <c r="AF74" s="2">
        <f t="shared" si="11"/>
        <v>1.460452480363087E-4</v>
      </c>
      <c r="AG74" s="2">
        <f t="shared" si="12"/>
        <v>1.5569575905306226E-4</v>
      </c>
      <c r="AJ74" s="2">
        <v>3.3543011959753302</v>
      </c>
      <c r="AK74">
        <v>3.7368622918123702</v>
      </c>
      <c r="AN74">
        <f t="shared" si="13"/>
        <v>1.8314751420577158</v>
      </c>
      <c r="AO74">
        <f t="shared" si="14"/>
        <v>1.9330965552223123</v>
      </c>
      <c r="AQ74">
        <f t="shared" si="15"/>
        <v>0.5256020570407911</v>
      </c>
      <c r="AR74">
        <f t="shared" si="16"/>
        <v>0.57250709383359544</v>
      </c>
      <c r="AT74">
        <f t="shared" si="17"/>
        <v>0.2981246887428754</v>
      </c>
      <c r="AU74">
        <f t="shared" si="18"/>
        <v>0.26760418819581444</v>
      </c>
    </row>
    <row r="75" spans="6:47">
      <c r="F75" s="2" t="s">
        <v>657</v>
      </c>
      <c r="G75" s="2">
        <v>22357.442161900501</v>
      </c>
      <c r="H75" s="2">
        <v>7448.5759922157004</v>
      </c>
      <c r="I75" s="2">
        <v>3.00157267446364</v>
      </c>
      <c r="J75" s="2"/>
      <c r="K75" s="2" t="s">
        <v>655</v>
      </c>
      <c r="L75" s="2">
        <v>24443.290006786799</v>
      </c>
      <c r="M75" s="2">
        <v>6135.6207709272403</v>
      </c>
      <c r="N75">
        <v>3.9838332451392402</v>
      </c>
      <c r="R75" s="2">
        <v>23917.388392160701</v>
      </c>
      <c r="S75" s="2">
        <v>23229.190090742399</v>
      </c>
      <c r="V75" s="2">
        <v>7448.5759922157004</v>
      </c>
      <c r="W75" s="2">
        <v>6135.6207709272403</v>
      </c>
      <c r="X75" s="2"/>
      <c r="Y75" s="2"/>
      <c r="Z75" s="2">
        <f t="shared" si="19"/>
        <v>86.305133058327996</v>
      </c>
      <c r="AA75" s="2">
        <f t="shared" si="20"/>
        <v>78.330203439843302</v>
      </c>
      <c r="AB75" s="2"/>
      <c r="AC75" s="2">
        <f t="shared" si="9"/>
        <v>3.8720732529046358</v>
      </c>
      <c r="AD75" s="2">
        <f t="shared" si="10"/>
        <v>3.7878585089944852</v>
      </c>
      <c r="AE75" s="2"/>
      <c r="AF75" s="2">
        <f t="shared" si="11"/>
        <v>1.3425384946667284E-4</v>
      </c>
      <c r="AG75" s="2">
        <f t="shared" si="12"/>
        <v>1.6298269357492833E-4</v>
      </c>
      <c r="AJ75" s="2">
        <v>3.00157267446364</v>
      </c>
      <c r="AK75">
        <v>3.9838332451392402</v>
      </c>
      <c r="AN75">
        <f t="shared" si="13"/>
        <v>1.7325047400984621</v>
      </c>
      <c r="AO75">
        <f t="shared" si="14"/>
        <v>1.9959542191992381</v>
      </c>
      <c r="AQ75">
        <f t="shared" si="15"/>
        <v>0.47734886301304474</v>
      </c>
      <c r="AR75">
        <f t="shared" si="16"/>
        <v>0.60030115148069563</v>
      </c>
      <c r="AT75">
        <f t="shared" si="17"/>
        <v>0.33315868328215409</v>
      </c>
      <c r="AU75">
        <f t="shared" si="18"/>
        <v>0.25101452256319245</v>
      </c>
    </row>
    <row r="76" spans="6:47">
      <c r="F76" s="2" t="s">
        <v>657</v>
      </c>
      <c r="G76" s="2">
        <v>23917.388392160701</v>
      </c>
      <c r="H76" s="2">
        <v>7608.7680838376</v>
      </c>
      <c r="I76" s="2">
        <v>3.1433982648210201</v>
      </c>
      <c r="J76" s="2"/>
      <c r="K76" s="2" t="s">
        <v>655</v>
      </c>
      <c r="L76" s="2">
        <v>23229.190090742399</v>
      </c>
      <c r="M76" s="2">
        <v>5700.6498406721603</v>
      </c>
      <c r="N76">
        <v>4.0748319472299697</v>
      </c>
      <c r="R76" s="2">
        <v>18423.647524102598</v>
      </c>
      <c r="S76" s="2">
        <v>23130.467748267602</v>
      </c>
      <c r="V76" s="2">
        <v>7608.7680838376</v>
      </c>
      <c r="W76" s="2">
        <v>5700.6498406721603</v>
      </c>
      <c r="X76" s="2"/>
      <c r="Y76" s="2"/>
      <c r="Z76" s="2">
        <f t="shared" si="19"/>
        <v>87.228252784505543</v>
      </c>
      <c r="AA76" s="2">
        <f t="shared" si="20"/>
        <v>75.502647905038145</v>
      </c>
      <c r="AB76" s="2"/>
      <c r="AC76" s="2">
        <f t="shared" si="9"/>
        <v>3.8813143469544671</v>
      </c>
      <c r="AD76" s="2">
        <f t="shared" si="10"/>
        <v>3.755924365520138</v>
      </c>
      <c r="AE76" s="2"/>
      <c r="AF76" s="2">
        <f t="shared" si="11"/>
        <v>1.3142732029435632E-4</v>
      </c>
      <c r="AG76" s="2">
        <f t="shared" si="12"/>
        <v>1.7541859751941729E-4</v>
      </c>
      <c r="AJ76" s="2">
        <v>3.1433982648210201</v>
      </c>
      <c r="AK76">
        <v>4.0748319472299697</v>
      </c>
      <c r="AN76">
        <f t="shared" si="13"/>
        <v>1.7729631312638794</v>
      </c>
      <c r="AO76">
        <f t="shared" si="14"/>
        <v>2.0186212986169472</v>
      </c>
      <c r="AQ76">
        <f t="shared" si="15"/>
        <v>0.49739940909790531</v>
      </c>
      <c r="AR76">
        <f t="shared" si="16"/>
        <v>0.61010970242675122</v>
      </c>
      <c r="AT76">
        <f t="shared" si="17"/>
        <v>0.3181270446037287</v>
      </c>
      <c r="AU76">
        <f t="shared" si="18"/>
        <v>0.24540889365505983</v>
      </c>
    </row>
    <row r="77" spans="6:47">
      <c r="F77" s="2" t="s">
        <v>657</v>
      </c>
      <c r="G77" s="2">
        <v>18423.647524102598</v>
      </c>
      <c r="H77" s="2">
        <v>5007.4549164295404</v>
      </c>
      <c r="I77" s="2">
        <v>3.6792438137893799</v>
      </c>
      <c r="J77" s="2"/>
      <c r="K77" s="2" t="s">
        <v>655</v>
      </c>
      <c r="L77" s="2">
        <v>23130.467748267602</v>
      </c>
      <c r="M77" s="2">
        <v>5665.57326559378</v>
      </c>
      <c r="N77">
        <v>4.08263500689959</v>
      </c>
      <c r="R77" s="2">
        <v>17677.646574495699</v>
      </c>
      <c r="S77" s="2">
        <v>21864.208137543301</v>
      </c>
      <c r="V77" s="2">
        <v>5007.4549164295404</v>
      </c>
      <c r="W77" s="2">
        <v>5665.57326559378</v>
      </c>
      <c r="X77" s="2"/>
      <c r="Y77" s="2"/>
      <c r="Z77" s="2">
        <f t="shared" si="19"/>
        <v>70.76337270388926</v>
      </c>
      <c r="AA77" s="2">
        <f t="shared" si="20"/>
        <v>75.270002428549049</v>
      </c>
      <c r="AB77" s="2"/>
      <c r="AC77" s="2">
        <f t="shared" si="9"/>
        <v>3.6996170479039034</v>
      </c>
      <c r="AD77" s="2">
        <f t="shared" si="10"/>
        <v>3.7532438600931357</v>
      </c>
      <c r="AE77" s="2"/>
      <c r="AF77" s="2">
        <f t="shared" si="11"/>
        <v>1.997022472871366E-4</v>
      </c>
      <c r="AG77" s="2">
        <f t="shared" si="12"/>
        <v>1.7650464535916562E-4</v>
      </c>
      <c r="AJ77" s="2">
        <v>3.6792438137893799</v>
      </c>
      <c r="AK77">
        <v>4.08263500689959</v>
      </c>
      <c r="AN77">
        <f t="shared" si="13"/>
        <v>1.9181355045432478</v>
      </c>
      <c r="AO77">
        <f t="shared" si="14"/>
        <v>2.0205531437949338</v>
      </c>
      <c r="AQ77">
        <f t="shared" si="15"/>
        <v>0.5657585683352957</v>
      </c>
      <c r="AR77">
        <f t="shared" si="16"/>
        <v>0.61094055514343926</v>
      </c>
      <c r="AT77">
        <f t="shared" si="17"/>
        <v>0.27179498033050048</v>
      </c>
      <c r="AU77">
        <f t="shared" si="18"/>
        <v>0.24493984848266265</v>
      </c>
    </row>
    <row r="78" spans="6:47">
      <c r="F78" s="2" t="s">
        <v>657</v>
      </c>
      <c r="G78" s="2">
        <v>17677.646574495699</v>
      </c>
      <c r="H78" s="2">
        <v>5304.7160949302897</v>
      </c>
      <c r="I78" s="2">
        <v>3.3324397117859301</v>
      </c>
      <c r="J78" s="2"/>
      <c r="K78" s="2" t="s">
        <v>655</v>
      </c>
      <c r="L78" s="2">
        <v>21864.208137543301</v>
      </c>
      <c r="M78" s="2">
        <v>5461.0963859712201</v>
      </c>
      <c r="N78">
        <v>4.00362978278672</v>
      </c>
      <c r="R78" s="2">
        <v>16298.3889926389</v>
      </c>
      <c r="S78" s="2">
        <v>22973.708716488502</v>
      </c>
      <c r="V78" s="2">
        <v>5304.7160949302897</v>
      </c>
      <c r="W78" s="2">
        <v>5461.0963859712201</v>
      </c>
      <c r="X78" s="2"/>
      <c r="Y78" s="2"/>
      <c r="Z78" s="2">
        <f t="shared" si="19"/>
        <v>72.83348196351929</v>
      </c>
      <c r="AA78" s="2">
        <f t="shared" si="20"/>
        <v>73.89923129486003</v>
      </c>
      <c r="AB78" s="2"/>
      <c r="AC78" s="2">
        <f t="shared" si="9"/>
        <v>3.7246621456917368</v>
      </c>
      <c r="AD78" s="2">
        <f t="shared" si="10"/>
        <v>3.7372798417115236</v>
      </c>
      <c r="AE78" s="2"/>
      <c r="AF78" s="2">
        <f t="shared" si="11"/>
        <v>1.8851150223773497E-4</v>
      </c>
      <c r="AG78" s="2">
        <f t="shared" si="12"/>
        <v>1.8311341337407224E-4</v>
      </c>
      <c r="AJ78" s="2">
        <v>3.3324397117859301</v>
      </c>
      <c r="AK78">
        <v>4.00362978278672</v>
      </c>
      <c r="AN78">
        <f t="shared" si="13"/>
        <v>1.8254971136065732</v>
      </c>
      <c r="AO78">
        <f t="shared" si="14"/>
        <v>2.0009072399256094</v>
      </c>
      <c r="AQ78">
        <f t="shared" si="15"/>
        <v>0.5227623011990149</v>
      </c>
      <c r="AR78">
        <f t="shared" si="16"/>
        <v>0.60245391128319237</v>
      </c>
      <c r="AT78">
        <f t="shared" si="17"/>
        <v>0.30008044750615376</v>
      </c>
      <c r="AU78">
        <f t="shared" si="18"/>
        <v>0.2497733442536117</v>
      </c>
    </row>
    <row r="79" spans="6:47">
      <c r="F79" s="2" t="s">
        <v>657</v>
      </c>
      <c r="G79" s="2">
        <v>16298.3889926389</v>
      </c>
      <c r="H79" s="2">
        <v>4005.1417492812602</v>
      </c>
      <c r="I79" s="2">
        <v>4.0693663328055001</v>
      </c>
      <c r="J79" s="2"/>
      <c r="K79" s="2" t="s">
        <v>655</v>
      </c>
      <c r="L79" s="2">
        <v>22973.708716488502</v>
      </c>
      <c r="M79" s="2">
        <v>5557.4332937175404</v>
      </c>
      <c r="N79">
        <v>4.1338703502675198</v>
      </c>
      <c r="R79" s="2">
        <v>32282.945818394899</v>
      </c>
      <c r="S79" s="2">
        <v>23306.093716830001</v>
      </c>
      <c r="V79" s="2">
        <v>4005.1417492812602</v>
      </c>
      <c r="W79" s="2">
        <v>5557.4332937175404</v>
      </c>
      <c r="X79" s="2"/>
      <c r="Y79" s="2"/>
      <c r="Z79" s="2">
        <f t="shared" si="19"/>
        <v>63.286189246005797</v>
      </c>
      <c r="AA79" s="2">
        <f t="shared" si="20"/>
        <v>74.548194436334541</v>
      </c>
      <c r="AB79" s="2"/>
      <c r="AC79" s="2">
        <f t="shared" si="9"/>
        <v>3.6026178911671418</v>
      </c>
      <c r="AD79" s="2">
        <f t="shared" si="10"/>
        <v>3.744874258533557</v>
      </c>
      <c r="AE79" s="2"/>
      <c r="AF79" s="2">
        <f t="shared" si="11"/>
        <v>2.4967905322688123E-4</v>
      </c>
      <c r="AG79" s="2">
        <f t="shared" si="12"/>
        <v>1.7993918183965621E-4</v>
      </c>
      <c r="AJ79" s="2">
        <v>4.0693663328055001</v>
      </c>
      <c r="AK79">
        <v>4.1338703502675198</v>
      </c>
      <c r="AN79">
        <f t="shared" si="13"/>
        <v>2.0172670454864177</v>
      </c>
      <c r="AO79">
        <f t="shared" si="14"/>
        <v>2.0331921577331347</v>
      </c>
      <c r="AQ79">
        <f t="shared" si="15"/>
        <v>0.60952678770402591</v>
      </c>
      <c r="AR79">
        <f t="shared" si="16"/>
        <v>0.61635685181561717</v>
      </c>
      <c r="AT79">
        <f t="shared" si="17"/>
        <v>0.24573850526516264</v>
      </c>
      <c r="AU79">
        <f t="shared" si="18"/>
        <v>0.2419040548611511</v>
      </c>
    </row>
    <row r="80" spans="6:47">
      <c r="F80" s="2" t="s">
        <v>657</v>
      </c>
      <c r="G80" s="2">
        <v>32282.945818394899</v>
      </c>
      <c r="H80" s="2">
        <v>9039.9507413425399</v>
      </c>
      <c r="I80" s="2">
        <v>3.57114178407575</v>
      </c>
      <c r="J80" s="2"/>
      <c r="K80" s="2" t="s">
        <v>655</v>
      </c>
      <c r="L80" s="2">
        <v>23306.093716830001</v>
      </c>
      <c r="M80" s="2">
        <v>5751.6849539047098</v>
      </c>
      <c r="N80">
        <v>4.0520462966261697</v>
      </c>
      <c r="R80" s="2">
        <v>33387.454377282702</v>
      </c>
      <c r="S80" s="2">
        <v>23993.560872457401</v>
      </c>
      <c r="V80" s="2">
        <v>9039.9507413425399</v>
      </c>
      <c r="W80" s="2">
        <v>5751.6849539047098</v>
      </c>
      <c r="X80" s="2"/>
      <c r="Y80" s="2"/>
      <c r="Z80" s="2">
        <f t="shared" si="19"/>
        <v>95.078655550773007</v>
      </c>
      <c r="AA80" s="2">
        <f t="shared" si="20"/>
        <v>75.839863883743291</v>
      </c>
      <c r="AB80" s="2"/>
      <c r="AC80" s="2">
        <f t="shared" si="9"/>
        <v>3.9561660640128187</v>
      </c>
      <c r="AD80" s="2">
        <f t="shared" si="10"/>
        <v>3.7597950897308996</v>
      </c>
      <c r="AE80" s="2"/>
      <c r="AF80" s="2">
        <f t="shared" si="11"/>
        <v>1.1062007179161777E-4</v>
      </c>
      <c r="AG80" s="2">
        <f t="shared" si="12"/>
        <v>1.7386209571877177E-4</v>
      </c>
      <c r="AJ80" s="2">
        <v>3.57114178407575</v>
      </c>
      <c r="AK80">
        <v>4.0520462966261697</v>
      </c>
      <c r="AN80">
        <f t="shared" si="13"/>
        <v>1.8897464867213671</v>
      </c>
      <c r="AO80">
        <f t="shared" si="14"/>
        <v>2.0129695220311135</v>
      </c>
      <c r="AQ80">
        <f t="shared" si="15"/>
        <v>0.55280709321135801</v>
      </c>
      <c r="AR80">
        <f t="shared" si="16"/>
        <v>0.60767439874510687</v>
      </c>
      <c r="AT80">
        <f t="shared" si="17"/>
        <v>0.28002248593409201</v>
      </c>
      <c r="AU80">
        <f t="shared" si="18"/>
        <v>0.24678888808171412</v>
      </c>
    </row>
    <row r="81" spans="6:47">
      <c r="F81" s="2" t="s">
        <v>657</v>
      </c>
      <c r="G81" s="2">
        <v>33387.454377282702</v>
      </c>
      <c r="H81" s="2">
        <v>9316.7525957956495</v>
      </c>
      <c r="I81" s="2">
        <v>3.58359353583666</v>
      </c>
      <c r="J81" s="2"/>
      <c r="K81" s="2" t="s">
        <v>655</v>
      </c>
      <c r="L81" s="2">
        <v>23993.560872457401</v>
      </c>
      <c r="M81" s="2">
        <v>5950.2081240684201</v>
      </c>
      <c r="N81">
        <v>4.0323901907572202</v>
      </c>
      <c r="R81" s="2">
        <v>29553.4650661905</v>
      </c>
      <c r="S81" s="2">
        <v>23557.714916474699</v>
      </c>
      <c r="V81" s="2">
        <v>9316.7525957956495</v>
      </c>
      <c r="W81" s="2">
        <v>5950.2081240684201</v>
      </c>
      <c r="X81" s="2"/>
      <c r="Y81" s="2"/>
      <c r="Z81" s="2">
        <f t="shared" si="19"/>
        <v>96.523326692544373</v>
      </c>
      <c r="AA81" s="2">
        <f t="shared" si="20"/>
        <v>77.137592158871669</v>
      </c>
      <c r="AB81" s="2"/>
      <c r="AC81" s="2">
        <f t="shared" si="9"/>
        <v>3.9692645630528105</v>
      </c>
      <c r="AD81" s="2">
        <f t="shared" si="10"/>
        <v>3.7745321565779082</v>
      </c>
      <c r="AE81" s="2"/>
      <c r="AF81" s="2">
        <f t="shared" si="11"/>
        <v>1.0733353598455193E-4</v>
      </c>
      <c r="AG81" s="2">
        <f t="shared" si="12"/>
        <v>1.6806134830057941E-4</v>
      </c>
      <c r="AJ81" s="2">
        <v>3.58359353583666</v>
      </c>
      <c r="AK81">
        <v>4.0323901907572202</v>
      </c>
      <c r="AN81">
        <f t="shared" si="13"/>
        <v>1.8930381760114243</v>
      </c>
      <c r="AO81">
        <f t="shared" si="14"/>
        <v>2.0080812211554639</v>
      </c>
      <c r="AQ81">
        <f t="shared" si="15"/>
        <v>0.55431874452973262</v>
      </c>
      <c r="AR81">
        <f t="shared" si="16"/>
        <v>0.60556254960159883</v>
      </c>
      <c r="AT81">
        <f t="shared" si="17"/>
        <v>0.27904950435918524</v>
      </c>
      <c r="AU81">
        <f t="shared" si="18"/>
        <v>0.24799187397393593</v>
      </c>
    </row>
    <row r="82" spans="6:47">
      <c r="F82" s="2" t="s">
        <v>657</v>
      </c>
      <c r="G82" s="2">
        <v>29553.4650661905</v>
      </c>
      <c r="H82" s="2">
        <v>8442.0457726886198</v>
      </c>
      <c r="I82" s="2">
        <v>3.5007468405111899</v>
      </c>
      <c r="J82" s="2"/>
      <c r="K82" s="2" t="s">
        <v>655</v>
      </c>
      <c r="L82" s="2">
        <v>23557.714916474699</v>
      </c>
      <c r="M82" s="2">
        <v>5737.3987455027</v>
      </c>
      <c r="N82">
        <v>4.1059922730558904</v>
      </c>
      <c r="R82" s="2">
        <v>25428.439145019202</v>
      </c>
      <c r="S82" s="2">
        <v>23899.218983868799</v>
      </c>
      <c r="V82" s="2">
        <v>8442.0457726886198</v>
      </c>
      <c r="W82" s="2">
        <v>5737.3987455027</v>
      </c>
      <c r="X82" s="2"/>
      <c r="Y82" s="2"/>
      <c r="Z82" s="2">
        <f t="shared" si="19"/>
        <v>91.880606074887311</v>
      </c>
      <c r="AA82" s="2">
        <f t="shared" si="20"/>
        <v>75.745618655488585</v>
      </c>
      <c r="AB82" s="2"/>
      <c r="AC82" s="2">
        <f t="shared" si="9"/>
        <v>3.9264477025651554</v>
      </c>
      <c r="AD82" s="2">
        <f t="shared" si="10"/>
        <v>3.7587150341169995</v>
      </c>
      <c r="AE82" s="2"/>
      <c r="AF82" s="2">
        <f t="shared" si="11"/>
        <v>1.1845470007224569E-4</v>
      </c>
      <c r="AG82" s="2">
        <f t="shared" si="12"/>
        <v>1.742950149288224E-4</v>
      </c>
      <c r="AJ82" s="2">
        <v>3.5007468405111899</v>
      </c>
      <c r="AK82">
        <v>4.1059922730558904</v>
      </c>
      <c r="AN82">
        <f t="shared" si="13"/>
        <v>1.8710282842627446</v>
      </c>
      <c r="AO82">
        <f t="shared" si="14"/>
        <v>2.0263248192370074</v>
      </c>
      <c r="AQ82">
        <f t="shared" si="15"/>
        <v>0.54416070552528772</v>
      </c>
      <c r="AR82">
        <f t="shared" si="16"/>
        <v>0.61341812774953985</v>
      </c>
      <c r="AT82">
        <f t="shared" si="17"/>
        <v>0.28565333214839861</v>
      </c>
      <c r="AU82">
        <f t="shared" si="18"/>
        <v>0.24354648852170113</v>
      </c>
    </row>
    <row r="83" spans="6:47">
      <c r="F83" s="2" t="s">
        <v>657</v>
      </c>
      <c r="G83" s="2">
        <v>25428.439145019202</v>
      </c>
      <c r="H83" s="2">
        <v>11372.6822332028</v>
      </c>
      <c r="I83" s="2">
        <v>2.2359227685778702</v>
      </c>
      <c r="J83" s="2"/>
      <c r="K83" s="2" t="s">
        <v>655</v>
      </c>
      <c r="L83" s="2">
        <v>23899.218983868799</v>
      </c>
      <c r="M83" s="2">
        <v>6235.8904493692098</v>
      </c>
      <c r="N83">
        <v>3.8325270749883602</v>
      </c>
      <c r="R83" s="2">
        <v>24234.546196914202</v>
      </c>
      <c r="S83" s="2">
        <v>22608.253418948301</v>
      </c>
      <c r="V83" s="2">
        <v>11372.6822332028</v>
      </c>
      <c r="W83" s="2">
        <v>6235.8904493692098</v>
      </c>
      <c r="X83" s="2"/>
      <c r="Y83" s="2"/>
      <c r="Z83" s="2">
        <f t="shared" si="19"/>
        <v>106.64277862660369</v>
      </c>
      <c r="AA83" s="2">
        <f t="shared" si="20"/>
        <v>78.967654450219115</v>
      </c>
      <c r="AB83" s="2"/>
      <c r="AC83" s="2">
        <f t="shared" si="9"/>
        <v>4.0558629045910504</v>
      </c>
      <c r="AD83" s="2">
        <f t="shared" si="10"/>
        <v>3.7948984770023153</v>
      </c>
      <c r="AE83" s="2"/>
      <c r="AF83" s="2">
        <f t="shared" si="11"/>
        <v>8.7930004505047858E-5</v>
      </c>
      <c r="AG83" s="2">
        <f t="shared" si="12"/>
        <v>1.6036202177046821E-4</v>
      </c>
      <c r="AJ83" s="2">
        <v>2.2359227685778702</v>
      </c>
      <c r="AK83">
        <v>3.8325270749883602</v>
      </c>
      <c r="AN83">
        <f t="shared" si="13"/>
        <v>1.4953002269035707</v>
      </c>
      <c r="AO83">
        <f t="shared" si="14"/>
        <v>1.9576841101128548</v>
      </c>
      <c r="AQ83">
        <f t="shared" si="15"/>
        <v>0.34945679842738664</v>
      </c>
      <c r="AR83">
        <f t="shared" si="16"/>
        <v>0.58348523162204435</v>
      </c>
      <c r="AT83">
        <f t="shared" si="17"/>
        <v>0.44724263917042051</v>
      </c>
      <c r="AU83">
        <f t="shared" si="18"/>
        <v>0.26092444500291939</v>
      </c>
    </row>
    <row r="84" spans="6:47">
      <c r="F84" s="2" t="s">
        <v>657</v>
      </c>
      <c r="G84" s="2">
        <v>24234.546196914202</v>
      </c>
      <c r="H84" s="2">
        <v>11037.1435863468</v>
      </c>
      <c r="I84" s="2">
        <v>2.1957262771223598</v>
      </c>
      <c r="J84" s="2"/>
      <c r="K84" s="2" t="s">
        <v>655</v>
      </c>
      <c r="L84" s="2">
        <v>22608.253418948301</v>
      </c>
      <c r="M84" s="2">
        <v>6976.0966302343404</v>
      </c>
      <c r="N84">
        <v>3.2408171241442201</v>
      </c>
      <c r="R84" s="2">
        <v>23703.047555708101</v>
      </c>
      <c r="S84" s="2">
        <v>22686.726762866099</v>
      </c>
      <c r="V84" s="2">
        <v>11037.1435863468</v>
      </c>
      <c r="W84" s="2">
        <v>6976.0966302343404</v>
      </c>
      <c r="X84" s="2"/>
      <c r="Y84" s="2"/>
      <c r="Z84" s="2">
        <f t="shared" si="19"/>
        <v>105.05781068700604</v>
      </c>
      <c r="AA84" s="2">
        <f t="shared" si="20"/>
        <v>83.52303053789619</v>
      </c>
      <c r="AB84" s="2"/>
      <c r="AC84" s="2">
        <f t="shared" si="9"/>
        <v>4.0428566924875895</v>
      </c>
      <c r="AD84" s="2">
        <f t="shared" si="10"/>
        <v>3.8436124876479782</v>
      </c>
      <c r="AE84" s="2"/>
      <c r="AF84" s="2">
        <f t="shared" si="11"/>
        <v>9.0603152181242163E-5</v>
      </c>
      <c r="AG84" s="2">
        <f t="shared" si="12"/>
        <v>1.4334663824265405E-4</v>
      </c>
      <c r="AJ84" s="2">
        <v>2.1957262771223598</v>
      </c>
      <c r="AK84">
        <v>3.2408171241442201</v>
      </c>
      <c r="AN84">
        <f t="shared" si="13"/>
        <v>1.4817983253878915</v>
      </c>
      <c r="AO84">
        <f t="shared" si="14"/>
        <v>1.8002269646198004</v>
      </c>
      <c r="AQ84">
        <f t="shared" si="15"/>
        <v>0.34157819928229727</v>
      </c>
      <c r="AR84">
        <f t="shared" si="16"/>
        <v>0.51065452494895014</v>
      </c>
      <c r="AT84">
        <f t="shared" si="17"/>
        <v>0.45543017379678319</v>
      </c>
      <c r="AU84">
        <f t="shared" si="18"/>
        <v>0.30856415579575874</v>
      </c>
    </row>
    <row r="85" spans="6:47">
      <c r="F85" s="2" t="s">
        <v>657</v>
      </c>
      <c r="G85" s="2">
        <v>23703.047555708101</v>
      </c>
      <c r="H85" s="2">
        <v>8471.05206445351</v>
      </c>
      <c r="I85" s="2">
        <v>2.7981232290108902</v>
      </c>
      <c r="J85" s="2"/>
      <c r="K85" s="2" t="s">
        <v>655</v>
      </c>
      <c r="L85" s="2">
        <v>22686.726762866099</v>
      </c>
      <c r="M85" s="2">
        <v>6900.9470887697098</v>
      </c>
      <c r="N85">
        <v>3.2874801778708602</v>
      </c>
      <c r="R85" s="2">
        <v>22016.740091059899</v>
      </c>
      <c r="S85" s="2">
        <v>22886.749971133901</v>
      </c>
      <c r="V85" s="2">
        <v>8471.05206445351</v>
      </c>
      <c r="W85" s="2">
        <v>6900.9470887697098</v>
      </c>
      <c r="X85" s="2"/>
      <c r="Y85" s="2"/>
      <c r="Z85" s="2">
        <f t="shared" si="19"/>
        <v>92.038318457333361</v>
      </c>
      <c r="AA85" s="2">
        <f t="shared" si="20"/>
        <v>83.071939238046625</v>
      </c>
      <c r="AB85" s="2"/>
      <c r="AC85" s="2">
        <f t="shared" si="9"/>
        <v>3.9279373509933784</v>
      </c>
      <c r="AD85" s="2">
        <f t="shared" si="10"/>
        <v>3.838908697577939</v>
      </c>
      <c r="AE85" s="2"/>
      <c r="AF85" s="2">
        <f t="shared" si="11"/>
        <v>1.1804909146955085E-4</v>
      </c>
      <c r="AG85" s="2">
        <f t="shared" si="12"/>
        <v>1.4490764631819233E-4</v>
      </c>
      <c r="AJ85" s="2">
        <v>2.7981232290108902</v>
      </c>
      <c r="AK85">
        <v>3.2874801778708602</v>
      </c>
      <c r="AN85">
        <f t="shared" si="13"/>
        <v>1.6727591664704426</v>
      </c>
      <c r="AO85">
        <f t="shared" si="14"/>
        <v>1.8131409702146328</v>
      </c>
      <c r="AQ85">
        <f t="shared" si="15"/>
        <v>0.44686683685379547</v>
      </c>
      <c r="AR85">
        <f t="shared" si="16"/>
        <v>0.51686314289180424</v>
      </c>
      <c r="AT85">
        <f t="shared" si="17"/>
        <v>0.35738240175844238</v>
      </c>
      <c r="AU85">
        <f t="shared" si="18"/>
        <v>0.30418434359888702</v>
      </c>
    </row>
    <row r="86" spans="6:47">
      <c r="F86" s="2" t="s">
        <v>657</v>
      </c>
      <c r="G86" s="2">
        <v>22016.740091059899</v>
      </c>
      <c r="H86" s="2">
        <v>7881.4606254009504</v>
      </c>
      <c r="I86" s="2">
        <v>2.7934847533340101</v>
      </c>
      <c r="J86" s="2"/>
      <c r="K86" s="2" t="s">
        <v>655</v>
      </c>
      <c r="L86" s="2">
        <v>22886.749971133901</v>
      </c>
      <c r="M86" s="2">
        <v>6912.9824537990698</v>
      </c>
      <c r="N86">
        <v>3.3106911704305602</v>
      </c>
      <c r="R86" s="2">
        <v>23617.458300804901</v>
      </c>
      <c r="S86" s="2">
        <v>22798.828162104899</v>
      </c>
      <c r="V86" s="2">
        <v>7881.4606254009504</v>
      </c>
      <c r="W86" s="2">
        <v>6912.9824537990698</v>
      </c>
      <c r="X86" s="2"/>
      <c r="Y86" s="2"/>
      <c r="Z86" s="2">
        <f t="shared" si="19"/>
        <v>88.777590783941363</v>
      </c>
      <c r="AA86" s="2">
        <f t="shared" si="20"/>
        <v>83.144347094670664</v>
      </c>
      <c r="AB86" s="2"/>
      <c r="AC86" s="2">
        <f t="shared" si="9"/>
        <v>3.8966067102267012</v>
      </c>
      <c r="AD86" s="2">
        <f t="shared" si="10"/>
        <v>3.8396654545783813</v>
      </c>
      <c r="AE86" s="2"/>
      <c r="AF86" s="2">
        <f t="shared" si="11"/>
        <v>1.2688003499974695E-4</v>
      </c>
      <c r="AG86" s="2">
        <f t="shared" si="12"/>
        <v>1.446553649865615E-4</v>
      </c>
      <c r="AJ86" s="2">
        <v>2.7934847533340101</v>
      </c>
      <c r="AK86">
        <v>3.3106911704305602</v>
      </c>
      <c r="AN86">
        <f t="shared" si="13"/>
        <v>1.6713721169548121</v>
      </c>
      <c r="AO86">
        <f t="shared" si="14"/>
        <v>1.8195304807643538</v>
      </c>
      <c r="AQ86">
        <f t="shared" si="15"/>
        <v>0.44614630535038879</v>
      </c>
      <c r="AR86">
        <f t="shared" si="16"/>
        <v>0.51991867056380936</v>
      </c>
      <c r="AT86">
        <f t="shared" si="17"/>
        <v>0.3579758217067428</v>
      </c>
      <c r="AU86">
        <f t="shared" si="18"/>
        <v>0.30205173135190033</v>
      </c>
    </row>
    <row r="87" spans="6:47">
      <c r="F87" s="2" t="s">
        <v>657</v>
      </c>
      <c r="G87" s="2">
        <v>23617.458300804901</v>
      </c>
      <c r="H87" s="2">
        <v>8145.9575874959601</v>
      </c>
      <c r="I87" s="2">
        <v>2.89928569442317</v>
      </c>
      <c r="J87" s="2"/>
      <c r="K87" s="2" t="s">
        <v>655</v>
      </c>
      <c r="L87" s="2">
        <v>22798.828162104899</v>
      </c>
      <c r="M87" s="2">
        <v>6844.4618357547197</v>
      </c>
      <c r="N87">
        <v>3.3309891572492001</v>
      </c>
      <c r="R87" s="2">
        <v>19576.174255548602</v>
      </c>
      <c r="S87" s="2">
        <v>22621.602173051899</v>
      </c>
      <c r="V87" s="2">
        <v>8145.9575874959601</v>
      </c>
      <c r="W87" s="2">
        <v>6844.4618357547197</v>
      </c>
      <c r="X87" s="2"/>
      <c r="Y87" s="2"/>
      <c r="Z87" s="2">
        <f t="shared" si="19"/>
        <v>90.254958797264763</v>
      </c>
      <c r="AA87" s="2">
        <f t="shared" si="20"/>
        <v>82.731262747251236</v>
      </c>
      <c r="AB87" s="2"/>
      <c r="AC87" s="2">
        <f t="shared" si="9"/>
        <v>3.910942144570944</v>
      </c>
      <c r="AD87" s="2">
        <f t="shared" si="10"/>
        <v>3.835339306239133</v>
      </c>
      <c r="AE87" s="2"/>
      <c r="AF87" s="2">
        <f t="shared" si="11"/>
        <v>1.2276027578820192E-4</v>
      </c>
      <c r="AG87" s="2">
        <f t="shared" si="12"/>
        <v>1.4610352486387016E-4</v>
      </c>
      <c r="AJ87" s="2">
        <v>2.89928569442317</v>
      </c>
      <c r="AK87">
        <v>3.3309891572492001</v>
      </c>
      <c r="AN87">
        <f t="shared" si="13"/>
        <v>1.7027288963376319</v>
      </c>
      <c r="AO87">
        <f t="shared" si="14"/>
        <v>1.8250997663824298</v>
      </c>
      <c r="AQ87">
        <f t="shared" si="15"/>
        <v>0.4622910126637651</v>
      </c>
      <c r="AR87">
        <f t="shared" si="16"/>
        <v>0.52257321901525211</v>
      </c>
      <c r="AT87">
        <f t="shared" si="17"/>
        <v>0.34491254239743213</v>
      </c>
      <c r="AU87">
        <f t="shared" si="18"/>
        <v>0.30021112432134744</v>
      </c>
    </row>
    <row r="88" spans="6:47">
      <c r="F88" s="2" t="s">
        <v>657</v>
      </c>
      <c r="G88" s="2">
        <v>19576.174255548602</v>
      </c>
      <c r="H88" s="2">
        <v>5475.1380436064101</v>
      </c>
      <c r="I88" s="2">
        <v>3.5754667918206602</v>
      </c>
      <c r="J88" s="2"/>
      <c r="K88" s="2" t="s">
        <v>655</v>
      </c>
      <c r="L88" s="2">
        <v>22621.602173051899</v>
      </c>
      <c r="M88" s="2">
        <v>6693.8236177961098</v>
      </c>
      <c r="N88">
        <v>3.3794738948469401</v>
      </c>
      <c r="R88" s="2">
        <v>18569.942164235799</v>
      </c>
      <c r="S88" s="2">
        <v>22709.5539026388</v>
      </c>
      <c r="V88" s="2">
        <v>5475.1380436064101</v>
      </c>
      <c r="W88" s="2">
        <v>6693.8236177961098</v>
      </c>
      <c r="X88" s="2"/>
      <c r="Y88" s="2"/>
      <c r="Z88" s="2">
        <f t="shared" si="19"/>
        <v>73.994175741110936</v>
      </c>
      <c r="AA88" s="2">
        <f t="shared" si="20"/>
        <v>81.815790760684521</v>
      </c>
      <c r="AB88" s="2"/>
      <c r="AC88" s="2">
        <f t="shared" si="9"/>
        <v>3.7383950734337534</v>
      </c>
      <c r="AD88" s="2">
        <f t="shared" si="10"/>
        <v>3.8256742645160702</v>
      </c>
      <c r="AE88" s="2"/>
      <c r="AF88" s="2">
        <f t="shared" si="11"/>
        <v>1.8264379674732577E-4</v>
      </c>
      <c r="AG88" s="2">
        <f t="shared" si="12"/>
        <v>1.4939144756390254E-4</v>
      </c>
      <c r="AJ88" s="2">
        <v>3.5754667918206602</v>
      </c>
      <c r="AK88">
        <v>3.3794738948469401</v>
      </c>
      <c r="AN88">
        <f t="shared" si="13"/>
        <v>1.8908904758924194</v>
      </c>
      <c r="AO88">
        <f t="shared" si="14"/>
        <v>1.8383345437778567</v>
      </c>
      <c r="AQ88">
        <f t="shared" si="15"/>
        <v>0.55333274876032679</v>
      </c>
      <c r="AR88">
        <f t="shared" si="16"/>
        <v>0.52884909603244556</v>
      </c>
      <c r="AT88">
        <f t="shared" si="17"/>
        <v>0.27968376109313292</v>
      </c>
      <c r="AU88">
        <f t="shared" si="18"/>
        <v>0.29590404634425826</v>
      </c>
    </row>
    <row r="89" spans="6:47">
      <c r="F89" s="2" t="s">
        <v>657</v>
      </c>
      <c r="G89" s="2">
        <v>18569.942164235799</v>
      </c>
      <c r="H89" s="2">
        <v>5202.4367594318601</v>
      </c>
      <c r="I89" s="2">
        <v>3.5694700431617998</v>
      </c>
      <c r="J89" s="2"/>
      <c r="K89" s="2" t="s">
        <v>655</v>
      </c>
      <c r="L89" s="2">
        <v>22709.5539026388</v>
      </c>
      <c r="M89" s="2">
        <v>6741.5597133322599</v>
      </c>
      <c r="N89">
        <v>3.3685904847401802</v>
      </c>
      <c r="R89" s="2">
        <v>18135.811022812701</v>
      </c>
      <c r="S89" s="2">
        <v>22780.104561322099</v>
      </c>
      <c r="V89" s="2">
        <v>5202.4367594318601</v>
      </c>
      <c r="W89" s="2">
        <v>6741.5597133322599</v>
      </c>
      <c r="X89" s="2"/>
      <c r="Y89" s="2"/>
      <c r="Z89" s="2">
        <f t="shared" si="19"/>
        <v>72.127919417045845</v>
      </c>
      <c r="AA89" s="2">
        <f t="shared" si="20"/>
        <v>82.107001609681618</v>
      </c>
      <c r="AB89" s="2"/>
      <c r="AC89" s="2">
        <f t="shared" si="9"/>
        <v>3.7162068096531589</v>
      </c>
      <c r="AD89" s="2">
        <f t="shared" si="10"/>
        <v>3.828760385634649</v>
      </c>
      <c r="AE89" s="2"/>
      <c r="AF89" s="2">
        <f t="shared" si="11"/>
        <v>1.9221761767445426E-4</v>
      </c>
      <c r="AG89" s="2">
        <f t="shared" si="12"/>
        <v>1.4833362641917679E-4</v>
      </c>
      <c r="AJ89" s="2">
        <v>3.5694700431617998</v>
      </c>
      <c r="AK89">
        <v>3.3685904847401802</v>
      </c>
      <c r="AN89">
        <f t="shared" si="13"/>
        <v>1.889304116113073</v>
      </c>
      <c r="AO89">
        <f t="shared" si="14"/>
        <v>1.8353720289740116</v>
      </c>
      <c r="AQ89">
        <f t="shared" si="15"/>
        <v>0.55260374148606306</v>
      </c>
      <c r="AR89">
        <f t="shared" si="16"/>
        <v>0.52744821756239979</v>
      </c>
      <c r="AT89">
        <f t="shared" si="17"/>
        <v>0.28015363286652217</v>
      </c>
      <c r="AU89">
        <f t="shared" si="18"/>
        <v>0.29686006789190644</v>
      </c>
    </row>
    <row r="90" spans="6:47">
      <c r="F90" s="2" t="s">
        <v>657</v>
      </c>
      <c r="G90" s="2">
        <v>18135.811022812701</v>
      </c>
      <c r="H90" s="2">
        <v>5554.0987419523299</v>
      </c>
      <c r="I90" s="2">
        <v>3.2653022327143102</v>
      </c>
      <c r="J90" s="2"/>
      <c r="K90" s="2" t="s">
        <v>655</v>
      </c>
      <c r="L90" s="2">
        <v>22780.104561322099</v>
      </c>
      <c r="M90" s="2">
        <v>6741.3036799253396</v>
      </c>
      <c r="N90">
        <v>3.37918385566253</v>
      </c>
      <c r="R90" s="2">
        <v>18239.510349108499</v>
      </c>
      <c r="S90" s="2">
        <v>24480.417987562501</v>
      </c>
      <c r="V90" s="2">
        <v>5554.0987419523299</v>
      </c>
      <c r="W90" s="2">
        <v>6741.3036799253396</v>
      </c>
      <c r="X90" s="2"/>
      <c r="Y90" s="2"/>
      <c r="Z90" s="2">
        <f t="shared" si="19"/>
        <v>74.525826006508169</v>
      </c>
      <c r="AA90" s="2">
        <f t="shared" si="20"/>
        <v>82.105442450091815</v>
      </c>
      <c r="AB90" s="2"/>
      <c r="AC90" s="2">
        <f t="shared" si="9"/>
        <v>3.7446135964628224</v>
      </c>
      <c r="AD90" s="2">
        <f t="shared" si="10"/>
        <v>3.8287438915276368</v>
      </c>
      <c r="AE90" s="2"/>
      <c r="AF90" s="2">
        <f t="shared" si="11"/>
        <v>1.8004721314127887E-4</v>
      </c>
      <c r="AG90" s="2">
        <f t="shared" si="12"/>
        <v>1.4833926010155281E-4</v>
      </c>
      <c r="AJ90" s="2">
        <v>3.2653022327143102</v>
      </c>
      <c r="AK90">
        <v>3.37918385566253</v>
      </c>
      <c r="AN90">
        <f t="shared" si="13"/>
        <v>1.8070147295233401</v>
      </c>
      <c r="AO90">
        <f t="shared" si="14"/>
        <v>1.8382556556862624</v>
      </c>
      <c r="AQ90">
        <f t="shared" si="15"/>
        <v>0.5139233852819477</v>
      </c>
      <c r="AR90">
        <f t="shared" si="16"/>
        <v>0.5288118216439347</v>
      </c>
      <c r="AT90">
        <f t="shared" si="17"/>
        <v>0.30625036481500262</v>
      </c>
      <c r="AU90">
        <f t="shared" si="18"/>
        <v>0.29592944412429367</v>
      </c>
    </row>
    <row r="91" spans="6:47">
      <c r="F91" s="2" t="s">
        <v>657</v>
      </c>
      <c r="G91" s="2">
        <v>18239.510349108499</v>
      </c>
      <c r="H91" s="2">
        <v>5589.5814621897598</v>
      </c>
      <c r="I91" s="2">
        <v>3.2631263132111199</v>
      </c>
      <c r="J91" s="2"/>
      <c r="K91" s="2" t="s">
        <v>655</v>
      </c>
      <c r="L91" s="2">
        <v>24480.417987562501</v>
      </c>
      <c r="M91" s="2">
        <v>8316.9959046861004</v>
      </c>
      <c r="N91">
        <v>2.9434207096061402</v>
      </c>
      <c r="R91" s="2">
        <v>18280.952528588401</v>
      </c>
      <c r="S91" s="2">
        <v>21987.4677606033</v>
      </c>
      <c r="V91" s="2">
        <v>5589.5814621897598</v>
      </c>
      <c r="W91" s="2">
        <v>8316.9959046861004</v>
      </c>
      <c r="X91" s="2"/>
      <c r="Y91" s="2"/>
      <c r="Z91" s="2">
        <f t="shared" si="19"/>
        <v>74.763503544107394</v>
      </c>
      <c r="AA91" s="2">
        <f t="shared" si="20"/>
        <v>91.197565234418946</v>
      </c>
      <c r="AB91" s="2"/>
      <c r="AC91" s="2">
        <f t="shared" si="9"/>
        <v>3.7473792899138756</v>
      </c>
      <c r="AD91" s="2">
        <f t="shared" si="10"/>
        <v>3.9199664876355254</v>
      </c>
      <c r="AE91" s="2"/>
      <c r="AF91" s="2">
        <f t="shared" si="11"/>
        <v>1.789042715925E-4</v>
      </c>
      <c r="AG91" s="2">
        <f t="shared" si="12"/>
        <v>1.2023572110172175E-4</v>
      </c>
      <c r="AJ91" s="2">
        <v>3.2631263132111199</v>
      </c>
      <c r="AK91">
        <v>2.9434207096061402</v>
      </c>
      <c r="AN91">
        <f t="shared" si="13"/>
        <v>1.8064125534359863</v>
      </c>
      <c r="AO91">
        <f t="shared" si="14"/>
        <v>1.7156400291454323</v>
      </c>
      <c r="AQ91">
        <f t="shared" si="15"/>
        <v>0.51363388533210652</v>
      </c>
      <c r="AR91">
        <f t="shared" si="16"/>
        <v>0.46885234120328201</v>
      </c>
      <c r="AT91">
        <f t="shared" si="17"/>
        <v>0.30645457883484062</v>
      </c>
      <c r="AU91">
        <f t="shared" si="18"/>
        <v>0.33974076377746565</v>
      </c>
    </row>
    <row r="92" spans="6:47">
      <c r="F92" s="2" t="s">
        <v>657</v>
      </c>
      <c r="G92" s="2">
        <v>18280.952528588401</v>
      </c>
      <c r="H92" s="2">
        <v>5728.4640902042902</v>
      </c>
      <c r="I92" s="2">
        <v>3.19124851630805</v>
      </c>
      <c r="J92" s="2"/>
      <c r="K92" s="2" t="s">
        <v>655</v>
      </c>
      <c r="L92" s="2">
        <v>21987.4677606033</v>
      </c>
      <c r="M92" s="2">
        <v>7196.2208052267597</v>
      </c>
      <c r="N92">
        <v>3.0554187198693801</v>
      </c>
      <c r="R92" s="2">
        <v>18250.611634442601</v>
      </c>
      <c r="S92" s="2">
        <v>21506.841767332</v>
      </c>
      <c r="V92" s="2">
        <v>5728.4640902042902</v>
      </c>
      <c r="W92" s="2">
        <v>7196.2208052267597</v>
      </c>
      <c r="X92" s="2"/>
      <c r="Y92" s="2"/>
      <c r="Z92" s="2">
        <f t="shared" si="19"/>
        <v>75.686617642779424</v>
      </c>
      <c r="AA92" s="2">
        <f t="shared" si="20"/>
        <v>84.830541700656141</v>
      </c>
      <c r="AB92" s="2"/>
      <c r="AC92" s="2">
        <f t="shared" si="9"/>
        <v>3.7580381949929329</v>
      </c>
      <c r="AD92" s="2">
        <f t="shared" si="10"/>
        <v>3.8571044805518286</v>
      </c>
      <c r="AE92" s="2"/>
      <c r="AF92" s="2">
        <f t="shared" si="11"/>
        <v>1.7456686194646944E-4</v>
      </c>
      <c r="AG92" s="2">
        <f t="shared" si="12"/>
        <v>1.3896182830766947E-4</v>
      </c>
      <c r="AJ92" s="2">
        <v>3.19124851630805</v>
      </c>
      <c r="AK92">
        <v>3.0554187198693801</v>
      </c>
      <c r="AN92">
        <f t="shared" si="13"/>
        <v>1.7864065932222848</v>
      </c>
      <c r="AO92">
        <f t="shared" si="14"/>
        <v>1.7479756061997491</v>
      </c>
      <c r="AQ92">
        <f t="shared" si="15"/>
        <v>0.50396062589789181</v>
      </c>
      <c r="AR92">
        <f t="shared" si="16"/>
        <v>0.48507073512449844</v>
      </c>
      <c r="AT92">
        <f t="shared" si="17"/>
        <v>0.31335698078346413</v>
      </c>
      <c r="AU92">
        <f t="shared" si="18"/>
        <v>0.32728738404887114</v>
      </c>
    </row>
    <row r="93" spans="6:47">
      <c r="F93" s="2" t="s">
        <v>657</v>
      </c>
      <c r="G93" s="2">
        <v>18250.611634442601</v>
      </c>
      <c r="H93" s="2">
        <v>5373.6930560489</v>
      </c>
      <c r="I93" s="2">
        <v>3.3962884452246098</v>
      </c>
      <c r="J93" s="2"/>
      <c r="K93" s="2" t="s">
        <v>655</v>
      </c>
      <c r="L93" s="2">
        <v>21506.841767332</v>
      </c>
      <c r="M93" s="2">
        <v>6861.1510009963204</v>
      </c>
      <c r="N93">
        <v>3.13458219535016</v>
      </c>
      <c r="R93" s="2">
        <v>23630.250678586701</v>
      </c>
      <c r="S93" s="2">
        <v>21707.8850934732</v>
      </c>
      <c r="V93" s="2">
        <v>5373.6930560489</v>
      </c>
      <c r="W93" s="2">
        <v>6861.1510009963204</v>
      </c>
      <c r="X93" s="2"/>
      <c r="Y93" s="2"/>
      <c r="Z93" s="2">
        <f t="shared" si="19"/>
        <v>73.305477667421968</v>
      </c>
      <c r="AA93" s="2">
        <f t="shared" si="20"/>
        <v>82.832065053313258</v>
      </c>
      <c r="AB93" s="2"/>
      <c r="AC93" s="2">
        <f t="shared" si="9"/>
        <v>3.7302728560176388</v>
      </c>
      <c r="AD93" s="2">
        <f t="shared" si="10"/>
        <v>3.8363969774342412</v>
      </c>
      <c r="AE93" s="2"/>
      <c r="AF93" s="2">
        <f t="shared" si="11"/>
        <v>1.8609176027915283E-4</v>
      </c>
      <c r="AG93" s="2">
        <f t="shared" si="12"/>
        <v>1.4574814048762201E-4</v>
      </c>
      <c r="AJ93" s="2">
        <v>3.3962884452246098</v>
      </c>
      <c r="AK93">
        <v>3.13458219535016</v>
      </c>
      <c r="AN93">
        <f t="shared" si="13"/>
        <v>1.8429021800477121</v>
      </c>
      <c r="AO93">
        <f t="shared" si="14"/>
        <v>1.7704751326551187</v>
      </c>
      <c r="AQ93">
        <f t="shared" si="15"/>
        <v>0.5310045675700481</v>
      </c>
      <c r="AR93">
        <f t="shared" si="16"/>
        <v>0.49617966244072453</v>
      </c>
      <c r="AT93">
        <f t="shared" si="17"/>
        <v>0.29443906668353254</v>
      </c>
      <c r="AU93">
        <f t="shared" si="18"/>
        <v>0.31902178270628867</v>
      </c>
    </row>
    <row r="94" spans="6:47">
      <c r="F94" s="2" t="s">
        <v>657</v>
      </c>
      <c r="G94" s="2">
        <v>23630.250678586701</v>
      </c>
      <c r="H94" s="2">
        <v>5450.80147552781</v>
      </c>
      <c r="I94" s="2">
        <v>4.33518828096717</v>
      </c>
      <c r="J94" s="2"/>
      <c r="K94" s="2" t="s">
        <v>655</v>
      </c>
      <c r="L94" s="2">
        <v>21707.8850934732</v>
      </c>
      <c r="M94" s="2">
        <v>7331.4614960129602</v>
      </c>
      <c r="N94">
        <v>2.9609219260414199</v>
      </c>
      <c r="R94" s="2">
        <v>26421.664611983098</v>
      </c>
      <c r="S94" s="2">
        <v>21700.7683067748</v>
      </c>
      <c r="V94" s="2">
        <v>5450.80147552781</v>
      </c>
      <c r="W94" s="2">
        <v>7331.4614960129602</v>
      </c>
      <c r="X94" s="2"/>
      <c r="Y94" s="2"/>
      <c r="Z94" s="2">
        <f t="shared" si="19"/>
        <v>73.829543378838594</v>
      </c>
      <c r="AA94" s="2">
        <f t="shared" si="20"/>
        <v>85.623953984927368</v>
      </c>
      <c r="AB94" s="2"/>
      <c r="AC94" s="2">
        <f t="shared" si="9"/>
        <v>3.7364603648101484</v>
      </c>
      <c r="AD94" s="2">
        <f t="shared" si="10"/>
        <v>3.8651905580497501</v>
      </c>
      <c r="AE94" s="2"/>
      <c r="AF94" s="2">
        <f t="shared" si="11"/>
        <v>1.8345925906302951E-4</v>
      </c>
      <c r="AG94" s="2">
        <f t="shared" si="12"/>
        <v>1.363984521427039E-4</v>
      </c>
      <c r="AJ94" s="2">
        <v>4.33518828096717</v>
      </c>
      <c r="AK94">
        <v>2.9609219260414199</v>
      </c>
      <c r="AN94">
        <f t="shared" si="13"/>
        <v>2.082111495805921</v>
      </c>
      <c r="AO94">
        <f t="shared" si="14"/>
        <v>1.7207329618628859</v>
      </c>
      <c r="AQ94">
        <f t="shared" si="15"/>
        <v>0.63700796400586379</v>
      </c>
      <c r="AR94">
        <f t="shared" si="16"/>
        <v>0.4714269560092178</v>
      </c>
      <c r="AT94">
        <f t="shared" si="17"/>
        <v>0.23067048884365926</v>
      </c>
      <c r="AU94">
        <f t="shared" si="18"/>
        <v>0.33773264712080459</v>
      </c>
    </row>
    <row r="95" spans="6:47">
      <c r="F95" s="2" t="s">
        <v>657</v>
      </c>
      <c r="G95" s="2">
        <v>26421.664611983098</v>
      </c>
      <c r="H95" s="2">
        <v>9585.5258922236007</v>
      </c>
      <c r="I95" s="2">
        <v>2.7564126276491598</v>
      </c>
      <c r="J95" s="2"/>
      <c r="K95" s="2" t="s">
        <v>655</v>
      </c>
      <c r="L95" s="2">
        <v>21700.7683067748</v>
      </c>
      <c r="M95" s="2">
        <v>7746.71977119027</v>
      </c>
      <c r="N95">
        <v>2.8012847950792001</v>
      </c>
      <c r="R95" s="2">
        <v>26290.267167112201</v>
      </c>
      <c r="S95" s="2">
        <v>22882.5245892975</v>
      </c>
      <c r="V95" s="2">
        <v>9585.5258922236007</v>
      </c>
      <c r="W95" s="2">
        <v>7746.71977119027</v>
      </c>
      <c r="X95" s="2"/>
      <c r="Y95" s="2"/>
      <c r="Z95" s="2">
        <f t="shared" si="19"/>
        <v>97.90569897724852</v>
      </c>
      <c r="AA95" s="2">
        <f t="shared" si="20"/>
        <v>88.015451888803426</v>
      </c>
      <c r="AB95" s="2"/>
      <c r="AC95" s="2">
        <f t="shared" si="9"/>
        <v>3.9816159446345836</v>
      </c>
      <c r="AD95" s="2">
        <f t="shared" si="10"/>
        <v>3.8891178461400915</v>
      </c>
      <c r="AE95" s="2"/>
      <c r="AF95" s="2">
        <f t="shared" si="11"/>
        <v>1.0432395793863169E-4</v>
      </c>
      <c r="AG95" s="2">
        <f t="shared" si="12"/>
        <v>1.2908689478080239E-4</v>
      </c>
      <c r="AJ95" s="2">
        <v>2.7564126276491598</v>
      </c>
      <c r="AK95">
        <v>2.8012847950792001</v>
      </c>
      <c r="AN95">
        <f t="shared" si="13"/>
        <v>1.6602447493213643</v>
      </c>
      <c r="AO95">
        <f t="shared" si="14"/>
        <v>1.673703914997871</v>
      </c>
      <c r="AQ95">
        <f t="shared" si="15"/>
        <v>0.44034423083261881</v>
      </c>
      <c r="AR95">
        <f t="shared" si="16"/>
        <v>0.44735726399810877</v>
      </c>
      <c r="AT95">
        <f t="shared" si="17"/>
        <v>0.36279038557912219</v>
      </c>
      <c r="AU95">
        <f t="shared" si="18"/>
        <v>0.35697905538081043</v>
      </c>
    </row>
    <row r="96" spans="6:47">
      <c r="F96" s="2" t="s">
        <v>657</v>
      </c>
      <c r="G96" s="2">
        <v>26290.267167112201</v>
      </c>
      <c r="H96" s="2">
        <v>9570.5985841142992</v>
      </c>
      <c r="I96" s="2">
        <v>2.7469825357371001</v>
      </c>
      <c r="J96" s="2"/>
      <c r="K96" s="2" t="s">
        <v>655</v>
      </c>
      <c r="L96" s="2">
        <v>22882.5245892975</v>
      </c>
      <c r="M96" s="2">
        <v>8079.7927297671904</v>
      </c>
      <c r="N96">
        <v>2.8320682664290202</v>
      </c>
      <c r="R96" s="2">
        <v>25803.974877809</v>
      </c>
      <c r="S96" s="2">
        <v>23617.350791665402</v>
      </c>
      <c r="V96" s="2">
        <v>9570.5985841142992</v>
      </c>
      <c r="W96" s="2">
        <v>8079.7927297671904</v>
      </c>
      <c r="X96" s="2"/>
      <c r="Y96" s="2"/>
      <c r="Z96" s="2">
        <f t="shared" si="19"/>
        <v>97.829436184178732</v>
      </c>
      <c r="AA96" s="2">
        <f t="shared" si="20"/>
        <v>89.887667284045094</v>
      </c>
      <c r="AB96" s="2"/>
      <c r="AC96" s="2">
        <f t="shared" si="9"/>
        <v>3.9809391011674489</v>
      </c>
      <c r="AD96" s="2">
        <f t="shared" si="10"/>
        <v>3.9074002199982307</v>
      </c>
      <c r="AE96" s="2"/>
      <c r="AF96" s="2">
        <f t="shared" si="11"/>
        <v>1.0448667251177414E-4</v>
      </c>
      <c r="AG96" s="2">
        <f t="shared" si="12"/>
        <v>1.2376555110329095E-4</v>
      </c>
      <c r="AJ96" s="2">
        <v>2.7469825357371001</v>
      </c>
      <c r="AK96">
        <v>2.8320682664290202</v>
      </c>
      <c r="AN96">
        <f t="shared" si="13"/>
        <v>1.6574023457619156</v>
      </c>
      <c r="AO96">
        <f t="shared" si="14"/>
        <v>1.682875000238883</v>
      </c>
      <c r="AQ96">
        <f t="shared" si="15"/>
        <v>0.43885589835135264</v>
      </c>
      <c r="AR96">
        <f t="shared" si="16"/>
        <v>0.45210371772397911</v>
      </c>
      <c r="AT96">
        <f t="shared" si="17"/>
        <v>0.36403580546669517</v>
      </c>
      <c r="AU96">
        <f t="shared" si="18"/>
        <v>0.35309883305211026</v>
      </c>
    </row>
    <row r="97" spans="6:47">
      <c r="F97" s="2" t="s">
        <v>657</v>
      </c>
      <c r="G97" s="2">
        <v>25803.974877809</v>
      </c>
      <c r="H97" s="2">
        <v>9675.7229593021602</v>
      </c>
      <c r="I97" s="2">
        <v>2.6668782256731798</v>
      </c>
      <c r="J97" s="2"/>
      <c r="K97" s="2" t="s">
        <v>655</v>
      </c>
      <c r="L97" s="2">
        <v>23617.350791665402</v>
      </c>
      <c r="M97" s="2">
        <v>8169.3864145021098</v>
      </c>
      <c r="N97">
        <v>2.8909577284458501</v>
      </c>
      <c r="R97" s="2">
        <v>26409.3266492982</v>
      </c>
      <c r="S97" s="2">
        <v>25644.799559777199</v>
      </c>
      <c r="V97" s="2">
        <v>9675.7229593021602</v>
      </c>
      <c r="W97" s="2">
        <v>8169.3864145021098</v>
      </c>
      <c r="X97" s="2"/>
      <c r="Y97" s="2"/>
      <c r="Z97" s="2">
        <f t="shared" si="19"/>
        <v>98.365252804545577</v>
      </c>
      <c r="AA97" s="2">
        <f t="shared" si="20"/>
        <v>90.384658070394394</v>
      </c>
      <c r="AB97" s="2"/>
      <c r="AC97" s="2">
        <f t="shared" si="9"/>
        <v>3.9856834249059632</v>
      </c>
      <c r="AD97" s="2">
        <f t="shared" si="10"/>
        <v>3.9121894388086802</v>
      </c>
      <c r="AE97" s="2"/>
      <c r="AF97" s="2">
        <f t="shared" si="11"/>
        <v>1.0335145024368522E-4</v>
      </c>
      <c r="AG97" s="2">
        <f t="shared" si="12"/>
        <v>1.2240821394184789E-4</v>
      </c>
      <c r="AJ97" s="2">
        <v>2.6668782256731798</v>
      </c>
      <c r="AK97">
        <v>2.8909577284458501</v>
      </c>
      <c r="AN97">
        <f t="shared" si="13"/>
        <v>1.6330579370228051</v>
      </c>
      <c r="AO97">
        <f t="shared" si="14"/>
        <v>1.7002816615037197</v>
      </c>
      <c r="AQ97">
        <f t="shared" si="15"/>
        <v>0.42600318549655447</v>
      </c>
      <c r="AR97">
        <f t="shared" si="16"/>
        <v>0.46104174146763965</v>
      </c>
      <c r="AT97">
        <f t="shared" si="17"/>
        <v>0.37497025187476551</v>
      </c>
      <c r="AU97">
        <f t="shared" si="18"/>
        <v>0.34590613005524296</v>
      </c>
    </row>
    <row r="98" spans="6:47">
      <c r="F98" s="2" t="s">
        <v>657</v>
      </c>
      <c r="G98" s="2">
        <v>26409.3266492982</v>
      </c>
      <c r="H98" s="2">
        <v>9404.7221560065791</v>
      </c>
      <c r="I98" s="2">
        <v>2.8080921702116601</v>
      </c>
      <c r="J98" s="2"/>
      <c r="K98" s="2" t="s">
        <v>655</v>
      </c>
      <c r="L98" s="2">
        <v>25644.799559777199</v>
      </c>
      <c r="M98" s="2">
        <v>8282.0491598971093</v>
      </c>
      <c r="N98">
        <v>3.0964317000136998</v>
      </c>
      <c r="R98" s="2">
        <v>26564.2492599691</v>
      </c>
      <c r="S98" s="2">
        <v>26888.809514655099</v>
      </c>
      <c r="V98" s="2">
        <v>9404.7221560065791</v>
      </c>
      <c r="W98" s="2">
        <v>8282.0491598971093</v>
      </c>
      <c r="X98" s="2"/>
      <c r="Y98" s="2"/>
      <c r="Z98" s="2">
        <f t="shared" si="19"/>
        <v>96.977946750828764</v>
      </c>
      <c r="AA98" s="2">
        <f t="shared" si="20"/>
        <v>91.005764432244121</v>
      </c>
      <c r="AB98" s="2"/>
      <c r="AC98" s="2">
        <f t="shared" si="9"/>
        <v>3.9733459697007967</v>
      </c>
      <c r="AD98" s="2">
        <f t="shared" si="10"/>
        <v>3.9181378040229982</v>
      </c>
      <c r="AE98" s="2"/>
      <c r="AF98" s="2">
        <f t="shared" si="11"/>
        <v>1.0632956332062644E-4</v>
      </c>
      <c r="AG98" s="2">
        <f t="shared" si="12"/>
        <v>1.2074306499436709E-4</v>
      </c>
      <c r="AJ98" s="2">
        <v>2.8080921702116601</v>
      </c>
      <c r="AK98">
        <v>3.0964317000136998</v>
      </c>
      <c r="AN98">
        <f t="shared" si="13"/>
        <v>1.675736306884726</v>
      </c>
      <c r="AO98">
        <f t="shared" si="14"/>
        <v>1.7596680652934802</v>
      </c>
      <c r="AQ98">
        <f t="shared" si="15"/>
        <v>0.44841135857079295</v>
      </c>
      <c r="AR98">
        <f t="shared" si="16"/>
        <v>0.49086150493842001</v>
      </c>
      <c r="AT98">
        <f t="shared" si="17"/>
        <v>0.35611366699712887</v>
      </c>
      <c r="AU98">
        <f t="shared" si="18"/>
        <v>0.32295238418970312</v>
      </c>
    </row>
    <row r="99" spans="6:47">
      <c r="F99" s="2" t="s">
        <v>657</v>
      </c>
      <c r="G99" s="2">
        <v>26564.2492599691</v>
      </c>
      <c r="H99" s="2">
        <v>9160.1662765582005</v>
      </c>
      <c r="I99" s="2">
        <v>2.89997457010685</v>
      </c>
      <c r="J99" s="2"/>
      <c r="K99" s="2" t="s">
        <v>655</v>
      </c>
      <c r="L99" s="2">
        <v>26888.809514655099</v>
      </c>
      <c r="M99" s="2">
        <v>8479.9587347644301</v>
      </c>
      <c r="N99">
        <v>3.1708656086287101</v>
      </c>
      <c r="R99" s="2">
        <v>25309.002789277802</v>
      </c>
      <c r="S99" s="2">
        <v>25754.091226909499</v>
      </c>
      <c r="V99" s="2">
        <v>9160.1662765582005</v>
      </c>
      <c r="W99" s="2">
        <v>8479.9587347644301</v>
      </c>
      <c r="X99" s="2"/>
      <c r="Y99" s="2"/>
      <c r="Z99" s="2">
        <f t="shared" si="19"/>
        <v>95.708757575042213</v>
      </c>
      <c r="AA99" s="2">
        <f t="shared" si="20"/>
        <v>92.086691409586592</v>
      </c>
      <c r="AB99" s="2"/>
      <c r="AC99" s="2">
        <f t="shared" si="9"/>
        <v>3.9619033571106761</v>
      </c>
      <c r="AD99" s="2">
        <f t="shared" si="10"/>
        <v>3.9283937388949561</v>
      </c>
      <c r="AE99" s="2"/>
      <c r="AF99" s="2">
        <f t="shared" si="11"/>
        <v>1.0916832400292797E-4</v>
      </c>
      <c r="AG99" s="2">
        <f t="shared" si="12"/>
        <v>1.17925102147066E-4</v>
      </c>
      <c r="AJ99" s="2">
        <v>2.89997457010685</v>
      </c>
      <c r="AK99">
        <v>3.1708656086287101</v>
      </c>
      <c r="AN99">
        <f t="shared" si="13"/>
        <v>1.7029311701025529</v>
      </c>
      <c r="AO99">
        <f t="shared" si="14"/>
        <v>1.7806924520053176</v>
      </c>
      <c r="AQ99">
        <f t="shared" si="15"/>
        <v>0.46239418958492401</v>
      </c>
      <c r="AR99">
        <f t="shared" si="16"/>
        <v>0.50117783563547547</v>
      </c>
      <c r="AT99">
        <f t="shared" si="17"/>
        <v>0.34483061000191972</v>
      </c>
      <c r="AU99">
        <f t="shared" si="18"/>
        <v>0.31537129712427814</v>
      </c>
    </row>
    <row r="100" spans="6:47">
      <c r="F100" s="2" t="s">
        <v>657</v>
      </c>
      <c r="G100" s="2">
        <v>25309.002789277802</v>
      </c>
      <c r="H100" s="2">
        <v>6323.2970824722097</v>
      </c>
      <c r="I100" s="2">
        <v>4.0025009831394396</v>
      </c>
      <c r="J100" s="2"/>
      <c r="K100" s="2" t="s">
        <v>655</v>
      </c>
      <c r="L100" s="2">
        <v>25754.091226909499</v>
      </c>
      <c r="M100" s="2">
        <v>8525.1742577983805</v>
      </c>
      <c r="N100">
        <v>3.02094601800674</v>
      </c>
      <c r="R100" s="2">
        <v>25011.690380022901</v>
      </c>
      <c r="S100" s="2">
        <v>22725.3291928693</v>
      </c>
      <c r="V100" s="2">
        <v>6323.2970824722097</v>
      </c>
      <c r="W100" s="2">
        <v>8525.1742577983805</v>
      </c>
      <c r="X100" s="2"/>
      <c r="Y100" s="2"/>
      <c r="Z100" s="2">
        <f t="shared" si="19"/>
        <v>79.519161731448165</v>
      </c>
      <c r="AA100" s="2">
        <f t="shared" si="20"/>
        <v>92.331870217159477</v>
      </c>
      <c r="AB100" s="2"/>
      <c r="AC100" s="2">
        <f t="shared" si="9"/>
        <v>3.8009435864071532</v>
      </c>
      <c r="AD100" s="2">
        <f t="shared" si="10"/>
        <v>3.9307032648993512</v>
      </c>
      <c r="AE100" s="2"/>
      <c r="AF100" s="2">
        <f t="shared" si="11"/>
        <v>1.5814534521427727E-4</v>
      </c>
      <c r="AG100" s="2">
        <f t="shared" si="12"/>
        <v>1.1729965508743151E-4</v>
      </c>
      <c r="AJ100" s="2">
        <v>4.0025009831394396</v>
      </c>
      <c r="AK100">
        <v>3.02094601800674</v>
      </c>
      <c r="AN100">
        <f t="shared" si="13"/>
        <v>2.0006251480823285</v>
      </c>
      <c r="AO100">
        <f t="shared" si="14"/>
        <v>1.7380868844815383</v>
      </c>
      <c r="AQ100">
        <f t="shared" si="15"/>
        <v>0.60233144726765997</v>
      </c>
      <c r="AR100">
        <f t="shared" si="16"/>
        <v>0.4801429648326126</v>
      </c>
      <c r="AT100">
        <f t="shared" si="17"/>
        <v>0.2498437862257889</v>
      </c>
      <c r="AU100">
        <f t="shared" si="18"/>
        <v>0.33102213480127435</v>
      </c>
    </row>
    <row r="101" spans="6:47">
      <c r="F101" s="2" t="s">
        <v>657</v>
      </c>
      <c r="G101" s="2">
        <v>25011.690380022901</v>
      </c>
      <c r="H101" s="2">
        <v>6374.4723287023799</v>
      </c>
      <c r="I101" s="2">
        <v>3.9237271871747899</v>
      </c>
      <c r="J101" s="2"/>
      <c r="K101" s="2" t="s">
        <v>655</v>
      </c>
      <c r="L101" s="2">
        <v>22725.3291928693</v>
      </c>
      <c r="M101" s="2">
        <v>7797.9957621932899</v>
      </c>
      <c r="N101">
        <v>2.91425257026268</v>
      </c>
      <c r="R101" s="2">
        <v>26630.086284351099</v>
      </c>
      <c r="S101" s="2">
        <v>22626.270000406901</v>
      </c>
      <c r="V101" s="2">
        <v>6374.4723287023799</v>
      </c>
      <c r="W101" s="2">
        <v>7797.9957621932899</v>
      </c>
      <c r="X101" s="2"/>
      <c r="Y101" s="2"/>
      <c r="Z101" s="2">
        <f t="shared" si="19"/>
        <v>79.840292639132898</v>
      </c>
      <c r="AA101" s="2">
        <f t="shared" si="20"/>
        <v>88.306261172089549</v>
      </c>
      <c r="AB101" s="2"/>
      <c r="AC101" s="2">
        <f t="shared" si="9"/>
        <v>3.8044442402091225</v>
      </c>
      <c r="AD101" s="2">
        <f t="shared" si="10"/>
        <v>3.8919829948354794</v>
      </c>
      <c r="AE101" s="2"/>
      <c r="AF101" s="2">
        <f t="shared" si="11"/>
        <v>1.5687573001098353E-4</v>
      </c>
      <c r="AG101" s="2">
        <f t="shared" si="12"/>
        <v>1.2823807943680349E-4</v>
      </c>
      <c r="AJ101" s="2">
        <v>3.9237271871747899</v>
      </c>
      <c r="AK101">
        <v>2.91425257026268</v>
      </c>
      <c r="AN101">
        <f t="shared" si="13"/>
        <v>1.9808400205909587</v>
      </c>
      <c r="AO101">
        <f t="shared" si="14"/>
        <v>1.7071182062946548</v>
      </c>
      <c r="AQ101">
        <f t="shared" si="15"/>
        <v>0.59369880369684513</v>
      </c>
      <c r="AR101">
        <f t="shared" si="16"/>
        <v>0.46452718817452643</v>
      </c>
      <c r="AT101">
        <f t="shared" si="17"/>
        <v>0.25485971687038522</v>
      </c>
      <c r="AU101">
        <f t="shared" si="18"/>
        <v>0.34314115742887158</v>
      </c>
    </row>
    <row r="102" spans="6:47">
      <c r="F102" s="2" t="s">
        <v>657</v>
      </c>
      <c r="G102" s="2">
        <v>26630.086284351099</v>
      </c>
      <c r="H102" s="2">
        <v>8125.3742833964698</v>
      </c>
      <c r="I102" s="2">
        <v>3.2773981056807999</v>
      </c>
      <c r="J102" s="2"/>
      <c r="K102" s="2" t="s">
        <v>655</v>
      </c>
      <c r="L102" s="2">
        <v>22626.270000406901</v>
      </c>
      <c r="M102" s="2">
        <v>7579.4723336583202</v>
      </c>
      <c r="N102">
        <v>2.98520385118763</v>
      </c>
      <c r="R102" s="2">
        <v>27320.003451785498</v>
      </c>
      <c r="S102" s="2">
        <v>24971.862718086199</v>
      </c>
      <c r="V102" s="2">
        <v>8125.3742833964698</v>
      </c>
      <c r="W102" s="2">
        <v>7579.4723336583202</v>
      </c>
      <c r="X102" s="2"/>
      <c r="Y102" s="2"/>
      <c r="Z102" s="2">
        <f t="shared" si="19"/>
        <v>90.140858013425131</v>
      </c>
      <c r="AA102" s="2">
        <f t="shared" si="20"/>
        <v>87.060165022002579</v>
      </c>
      <c r="AB102" s="2"/>
      <c r="AC102" s="2">
        <f t="shared" si="9"/>
        <v>3.9098433752472075</v>
      </c>
      <c r="AD102" s="2">
        <f t="shared" si="10"/>
        <v>3.8796389720493103</v>
      </c>
      <c r="AE102" s="2"/>
      <c r="AF102" s="2">
        <f t="shared" si="11"/>
        <v>1.2307125371977231E-4</v>
      </c>
      <c r="AG102" s="2">
        <f t="shared" si="12"/>
        <v>1.319353057810211E-4</v>
      </c>
      <c r="AJ102" s="2">
        <v>3.2773981056807999</v>
      </c>
      <c r="AK102">
        <v>2.98520385118763</v>
      </c>
      <c r="AN102">
        <f t="shared" si="13"/>
        <v>1.8103585572147856</v>
      </c>
      <c r="AO102">
        <f t="shared" si="14"/>
        <v>1.7277742477498703</v>
      </c>
      <c r="AQ102">
        <f t="shared" si="15"/>
        <v>0.51552919835496447</v>
      </c>
      <c r="AR102">
        <f t="shared" si="16"/>
        <v>0.47497399322855921</v>
      </c>
      <c r="AT102">
        <f t="shared" si="17"/>
        <v>0.30512008848320071</v>
      </c>
      <c r="AU102">
        <f t="shared" si="18"/>
        <v>0.33498549842824343</v>
      </c>
    </row>
    <row r="103" spans="6:47">
      <c r="F103" s="2" t="s">
        <v>657</v>
      </c>
      <c r="G103" s="2">
        <v>27320.003451785498</v>
      </c>
      <c r="H103" s="2">
        <v>8335.4182562626593</v>
      </c>
      <c r="I103" s="2">
        <v>3.27758039391234</v>
      </c>
      <c r="J103" s="2"/>
      <c r="K103" s="2" t="s">
        <v>655</v>
      </c>
      <c r="L103" s="2">
        <v>24971.862718086199</v>
      </c>
      <c r="M103" s="2">
        <v>8309.4352395187307</v>
      </c>
      <c r="N103">
        <v>3.0052418724346999</v>
      </c>
      <c r="R103" s="2">
        <v>24196.1735353695</v>
      </c>
      <c r="S103" s="2">
        <v>23945.132429167599</v>
      </c>
      <c r="V103" s="2">
        <v>8335.4182562626593</v>
      </c>
      <c r="W103" s="2">
        <v>8309.4352395187307</v>
      </c>
      <c r="X103" s="2"/>
      <c r="Y103" s="2"/>
      <c r="Z103" s="2">
        <f t="shared" si="19"/>
        <v>91.298511796538392</v>
      </c>
      <c r="AA103" s="2">
        <f t="shared" si="20"/>
        <v>91.156103687678154</v>
      </c>
      <c r="AB103" s="2"/>
      <c r="AC103" s="2">
        <f t="shared" si="9"/>
        <v>3.9209273968250287</v>
      </c>
      <c r="AD103" s="2">
        <f t="shared" si="10"/>
        <v>3.9195715074549251</v>
      </c>
      <c r="AE103" s="2"/>
      <c r="AF103" s="2">
        <f t="shared" si="11"/>
        <v>1.1996998461938834E-4</v>
      </c>
      <c r="AG103" s="2">
        <f t="shared" si="12"/>
        <v>1.2034512228269299E-4</v>
      </c>
      <c r="AJ103" s="2">
        <v>3.27758039391234</v>
      </c>
      <c r="AK103">
        <v>3.0052418724346999</v>
      </c>
      <c r="AN103">
        <f t="shared" si="13"/>
        <v>1.8104089024063983</v>
      </c>
      <c r="AO103">
        <f t="shared" si="14"/>
        <v>1.7335633453770012</v>
      </c>
      <c r="AQ103">
        <f t="shared" si="15"/>
        <v>0.51555335305603611</v>
      </c>
      <c r="AR103">
        <f t="shared" si="16"/>
        <v>0.47787943129265231</v>
      </c>
      <c r="AT103">
        <f t="shared" si="17"/>
        <v>0.30510311870835083</v>
      </c>
      <c r="AU103">
        <f t="shared" si="18"/>
        <v>0.33275191896279849</v>
      </c>
    </row>
    <row r="104" spans="6:47">
      <c r="F104" s="2" t="s">
        <v>657</v>
      </c>
      <c r="G104" s="2">
        <v>24196.1735353695</v>
      </c>
      <c r="H104" s="2">
        <v>6343.4272701003001</v>
      </c>
      <c r="I104" s="2">
        <v>3.8143691895732701</v>
      </c>
      <c r="J104" s="2"/>
      <c r="K104" s="2" t="s">
        <v>655</v>
      </c>
      <c r="L104" s="2">
        <v>23945.132429167599</v>
      </c>
      <c r="M104" s="2">
        <v>8142.3675419217998</v>
      </c>
      <c r="N104">
        <v>2.9408071185541198</v>
      </c>
      <c r="R104" s="2">
        <v>20861.4022896678</v>
      </c>
      <c r="S104" s="2">
        <v>23742.625490763301</v>
      </c>
      <c r="V104" s="2">
        <v>6343.4272701003001</v>
      </c>
      <c r="W104" s="2">
        <v>8142.3675419217998</v>
      </c>
      <c r="X104" s="2"/>
      <c r="Y104" s="2"/>
      <c r="Z104" s="2">
        <f t="shared" si="19"/>
        <v>79.645635599826178</v>
      </c>
      <c r="AA104" s="2">
        <f t="shared" si="20"/>
        <v>90.235068249111436</v>
      </c>
      <c r="AB104" s="2"/>
      <c r="AC104" s="2">
        <f t="shared" si="9"/>
        <v>3.802323964873318</v>
      </c>
      <c r="AD104" s="2">
        <f t="shared" si="10"/>
        <v>3.9107507022961245</v>
      </c>
      <c r="AE104" s="2"/>
      <c r="AF104" s="2">
        <f t="shared" si="11"/>
        <v>1.5764348788445845E-4</v>
      </c>
      <c r="AG104" s="2">
        <f t="shared" si="12"/>
        <v>1.2281440193548119E-4</v>
      </c>
      <c r="AJ104" s="2">
        <v>3.8143691895732701</v>
      </c>
      <c r="AK104">
        <v>2.9408071185541198</v>
      </c>
      <c r="AN104">
        <f t="shared" si="13"/>
        <v>1.9530410107248823</v>
      </c>
      <c r="AO104">
        <f t="shared" si="14"/>
        <v>1.7148781643469952</v>
      </c>
      <c r="AQ104">
        <f t="shared" si="15"/>
        <v>0.58142272574059928</v>
      </c>
      <c r="AR104">
        <f t="shared" si="16"/>
        <v>0.46846654096588924</v>
      </c>
      <c r="AT104">
        <f t="shared" si="17"/>
        <v>0.26216654715373117</v>
      </c>
      <c r="AU104">
        <f t="shared" si="18"/>
        <v>0.34004270245770524</v>
      </c>
    </row>
    <row r="105" spans="6:47">
      <c r="F105" s="2" t="s">
        <v>657</v>
      </c>
      <c r="G105" s="2">
        <v>20861.4022896678</v>
      </c>
      <c r="H105" s="2">
        <v>8230.2520008203701</v>
      </c>
      <c r="I105" s="2">
        <v>2.53472217953817</v>
      </c>
      <c r="J105" s="2"/>
      <c r="K105" s="2" t="s">
        <v>655</v>
      </c>
      <c r="L105" s="2">
        <v>23742.625490763301</v>
      </c>
      <c r="M105" s="2">
        <v>7882.3639654108001</v>
      </c>
      <c r="N105">
        <v>3.0121199166836399</v>
      </c>
      <c r="R105" s="2">
        <v>20206.7534257835</v>
      </c>
      <c r="S105" s="2">
        <v>23948.529431756098</v>
      </c>
      <c r="V105" s="2">
        <v>8230.2520008203701</v>
      </c>
      <c r="W105" s="2">
        <v>7882.3639654108001</v>
      </c>
      <c r="X105" s="2"/>
      <c r="Y105" s="2"/>
      <c r="Z105" s="2">
        <f t="shared" si="19"/>
        <v>90.720736333102863</v>
      </c>
      <c r="AA105" s="2">
        <f t="shared" si="20"/>
        <v>88.782678295998707</v>
      </c>
      <c r="AB105" s="2"/>
      <c r="AC105" s="2">
        <f t="shared" si="9"/>
        <v>3.9154131330118083</v>
      </c>
      <c r="AD105" s="2">
        <f t="shared" si="10"/>
        <v>3.8966564843890219</v>
      </c>
      <c r="AE105" s="2"/>
      <c r="AF105" s="2">
        <f t="shared" si="11"/>
        <v>1.2150296247312022E-4</v>
      </c>
      <c r="AG105" s="2">
        <f t="shared" si="12"/>
        <v>1.2686549420810506E-4</v>
      </c>
      <c r="AJ105" s="2">
        <v>2.53472217953817</v>
      </c>
      <c r="AK105">
        <v>3.0121199166836399</v>
      </c>
      <c r="AN105">
        <f t="shared" si="13"/>
        <v>1.5920810844734543</v>
      </c>
      <c r="AO105">
        <f t="shared" si="14"/>
        <v>1.7355459995873459</v>
      </c>
      <c r="AQ105">
        <f t="shared" si="15"/>
        <v>0.40393036504782071</v>
      </c>
      <c r="AR105">
        <f t="shared" si="16"/>
        <v>0.47887225774025238</v>
      </c>
      <c r="AT105">
        <f t="shared" si="17"/>
        <v>0.39452055458882734</v>
      </c>
      <c r="AU105">
        <f t="shared" si="18"/>
        <v>0.33199209449171113</v>
      </c>
    </row>
    <row r="106" spans="6:47">
      <c r="F106" s="2" t="s">
        <v>657</v>
      </c>
      <c r="G106" s="2">
        <v>20206.7534257835</v>
      </c>
      <c r="H106" s="2">
        <v>9365.1586747457495</v>
      </c>
      <c r="I106" s="2">
        <v>2.15765200863851</v>
      </c>
      <c r="J106" s="2"/>
      <c r="K106" s="2" t="s">
        <v>655</v>
      </c>
      <c r="L106" s="2">
        <v>23948.529431756098</v>
      </c>
      <c r="M106" s="2">
        <v>7739.9493314851197</v>
      </c>
      <c r="N106">
        <v>3.0941455048467201</v>
      </c>
      <c r="R106" s="2">
        <v>21944.624259441101</v>
      </c>
      <c r="S106" s="2">
        <v>22582.063993293701</v>
      </c>
      <c r="V106" s="2">
        <v>9365.1586747457495</v>
      </c>
      <c r="W106" s="2">
        <v>7739.9493314851197</v>
      </c>
      <c r="X106" s="2"/>
      <c r="Y106" s="2"/>
      <c r="Z106" s="2">
        <f t="shared" si="19"/>
        <v>96.77374992602978</v>
      </c>
      <c r="AA106" s="2">
        <f t="shared" si="20"/>
        <v>87.976981827550318</v>
      </c>
      <c r="AB106" s="2"/>
      <c r="AC106" s="2">
        <f t="shared" si="9"/>
        <v>3.9715151400649886</v>
      </c>
      <c r="AD106" s="2">
        <f t="shared" si="10"/>
        <v>3.888738117643042</v>
      </c>
      <c r="AE106" s="2"/>
      <c r="AF106" s="2">
        <f t="shared" si="11"/>
        <v>1.0677875674403868E-4</v>
      </c>
      <c r="AG106" s="2">
        <f t="shared" si="12"/>
        <v>1.2919981219155124E-4</v>
      </c>
      <c r="AJ106" s="2">
        <v>2.15765200863851</v>
      </c>
      <c r="AK106">
        <v>3.0941455048467201</v>
      </c>
      <c r="AN106">
        <f t="shared" si="13"/>
        <v>1.4688948255877647</v>
      </c>
      <c r="AO106">
        <f t="shared" si="14"/>
        <v>1.7590183355629696</v>
      </c>
      <c r="AQ106">
        <f t="shared" si="15"/>
        <v>0.33398140192485498</v>
      </c>
      <c r="AR106">
        <f t="shared" si="16"/>
        <v>0.4905407329141469</v>
      </c>
      <c r="AT106">
        <f t="shared" si="17"/>
        <v>0.46346676665020015</v>
      </c>
      <c r="AU106">
        <f t="shared" si="18"/>
        <v>0.32319100651006349</v>
      </c>
    </row>
    <row r="107" spans="6:47">
      <c r="F107" s="2" t="s">
        <v>657</v>
      </c>
      <c r="G107" s="2">
        <v>21944.624259441101</v>
      </c>
      <c r="H107" s="2">
        <v>9271.6994049866207</v>
      </c>
      <c r="I107" s="2">
        <v>2.3668394865819899</v>
      </c>
      <c r="J107" s="2"/>
      <c r="K107" s="2" t="s">
        <v>655</v>
      </c>
      <c r="L107" s="2">
        <v>22582.063993293701</v>
      </c>
      <c r="M107" s="2">
        <v>7223.3948954711004</v>
      </c>
      <c r="N107">
        <v>3.1262397141615699</v>
      </c>
      <c r="R107" s="2">
        <v>20223.3792142081</v>
      </c>
      <c r="S107" s="2">
        <v>23182.90711457</v>
      </c>
      <c r="V107" s="2">
        <v>9271.6994049866207</v>
      </c>
      <c r="W107" s="2">
        <v>7223.3948954711004</v>
      </c>
      <c r="X107" s="2"/>
      <c r="Y107" s="2"/>
      <c r="Z107" s="2">
        <f t="shared" si="19"/>
        <v>96.289664061033164</v>
      </c>
      <c r="AA107" s="2">
        <f t="shared" si="20"/>
        <v>84.990557684198663</v>
      </c>
      <c r="AB107" s="2"/>
      <c r="AC107" s="2">
        <f t="shared" si="9"/>
        <v>3.967159343051335</v>
      </c>
      <c r="AD107" s="2">
        <f t="shared" si="10"/>
        <v>3.8587413579360295</v>
      </c>
      <c r="AE107" s="2"/>
      <c r="AF107" s="2">
        <f t="shared" si="11"/>
        <v>1.0785509282820014E-4</v>
      </c>
      <c r="AG107" s="2">
        <f t="shared" si="12"/>
        <v>1.3843906009167195E-4</v>
      </c>
      <c r="AJ107" s="2">
        <v>2.3668394865819899</v>
      </c>
      <c r="AK107">
        <v>3.1262397141615699</v>
      </c>
      <c r="AN107">
        <f t="shared" si="13"/>
        <v>1.5384536023494468</v>
      </c>
      <c r="AO107">
        <f t="shared" si="14"/>
        <v>1.7681175623135386</v>
      </c>
      <c r="AQ107">
        <f t="shared" si="15"/>
        <v>0.37416880611013642</v>
      </c>
      <c r="AR107">
        <f t="shared" si="16"/>
        <v>0.49502227584124725</v>
      </c>
      <c r="AT107">
        <f t="shared" si="17"/>
        <v>0.42250435894329452</v>
      </c>
      <c r="AU107">
        <f t="shared" si="18"/>
        <v>0.31987310361073551</v>
      </c>
    </row>
    <row r="108" spans="6:47">
      <c r="F108" s="2" t="s">
        <v>657</v>
      </c>
      <c r="G108" s="2">
        <v>20223.3792142081</v>
      </c>
      <c r="H108" s="2">
        <v>8718.9306121513491</v>
      </c>
      <c r="I108" s="2">
        <v>2.31947931619312</v>
      </c>
      <c r="J108" s="2"/>
      <c r="K108" s="2" t="s">
        <v>655</v>
      </c>
      <c r="L108" s="2">
        <v>23182.90711457</v>
      </c>
      <c r="M108" s="2">
        <v>7471.5688906080204</v>
      </c>
      <c r="N108">
        <v>3.1028164839263699</v>
      </c>
      <c r="R108" s="2">
        <v>20552.5406784433</v>
      </c>
      <c r="S108" s="2">
        <v>24408.675288488601</v>
      </c>
      <c r="V108" s="2">
        <v>8718.9306121513491</v>
      </c>
      <c r="W108" s="2">
        <v>7471.5688906080204</v>
      </c>
      <c r="X108" s="2"/>
      <c r="Y108" s="2"/>
      <c r="Z108" s="2">
        <f t="shared" si="19"/>
        <v>93.375214121046866</v>
      </c>
      <c r="AA108" s="2">
        <f t="shared" si="20"/>
        <v>86.438237433487856</v>
      </c>
      <c r="AB108" s="2"/>
      <c r="AC108" s="2">
        <f t="shared" si="9"/>
        <v>3.9404632214323452</v>
      </c>
      <c r="AD108" s="2">
        <f t="shared" si="10"/>
        <v>3.8734118051610804</v>
      </c>
      <c r="AE108" s="2"/>
      <c r="AF108" s="2">
        <f t="shared" si="11"/>
        <v>1.1469296459434208E-4</v>
      </c>
      <c r="AG108" s="2">
        <f t="shared" si="12"/>
        <v>1.3384069860575455E-4</v>
      </c>
      <c r="AJ108" s="2">
        <v>2.31947931619312</v>
      </c>
      <c r="AK108">
        <v>3.1028164839263699</v>
      </c>
      <c r="AN108">
        <f t="shared" si="13"/>
        <v>1.5229836887482151</v>
      </c>
      <c r="AO108">
        <f t="shared" si="14"/>
        <v>1.7614813322673533</v>
      </c>
      <c r="AQ108">
        <f t="shared" si="15"/>
        <v>0.36539050407907475</v>
      </c>
      <c r="AR108">
        <f t="shared" si="16"/>
        <v>0.49175608999763648</v>
      </c>
      <c r="AT108">
        <f t="shared" si="17"/>
        <v>0.43113124269685876</v>
      </c>
      <c r="AU108">
        <f t="shared" si="18"/>
        <v>0.32228783274174783</v>
      </c>
    </row>
    <row r="109" spans="6:47">
      <c r="F109" s="2" t="s">
        <v>657</v>
      </c>
      <c r="G109" s="2">
        <v>20552.5406784433</v>
      </c>
      <c r="H109" s="2">
        <v>8700.7073068596601</v>
      </c>
      <c r="I109" s="2">
        <v>2.3621689540388999</v>
      </c>
      <c r="J109" s="2"/>
      <c r="K109" s="2" t="s">
        <v>655</v>
      </c>
      <c r="L109" s="2">
        <v>24408.675288488601</v>
      </c>
      <c r="M109" s="2">
        <v>7867.3550641469401</v>
      </c>
      <c r="N109">
        <v>3.1025262098216002</v>
      </c>
      <c r="R109" s="2">
        <v>19825.307942889802</v>
      </c>
      <c r="S109" s="2">
        <v>24128.314750813799</v>
      </c>
      <c r="V109" s="2">
        <v>8700.7073068596601</v>
      </c>
      <c r="W109" s="2">
        <v>7867.3550641469401</v>
      </c>
      <c r="X109" s="2"/>
      <c r="Y109" s="2"/>
      <c r="Z109" s="2">
        <f t="shared" si="19"/>
        <v>93.277582016579203</v>
      </c>
      <c r="AA109" s="2">
        <f t="shared" si="20"/>
        <v>88.698111953676559</v>
      </c>
      <c r="AB109" s="2"/>
      <c r="AC109" s="2">
        <f t="shared" si="9"/>
        <v>3.9395545591680494</v>
      </c>
      <c r="AD109" s="2">
        <f t="shared" si="10"/>
        <v>3.8958287508962197</v>
      </c>
      <c r="AE109" s="2"/>
      <c r="AF109" s="2">
        <f t="shared" si="11"/>
        <v>1.1493318470920144E-4</v>
      </c>
      <c r="AG109" s="2">
        <f t="shared" si="12"/>
        <v>1.2710752112322902E-4</v>
      </c>
      <c r="AJ109" s="2">
        <v>2.3621689540388999</v>
      </c>
      <c r="AK109">
        <v>3.1025262098216002</v>
      </c>
      <c r="AN109">
        <f t="shared" si="13"/>
        <v>1.536934921861983</v>
      </c>
      <c r="AO109">
        <f t="shared" si="14"/>
        <v>1.7613989354548845</v>
      </c>
      <c r="AQ109">
        <f t="shared" si="15"/>
        <v>0.37331095728368824</v>
      </c>
      <c r="AR109">
        <f t="shared" si="16"/>
        <v>0.49171545906127906</v>
      </c>
      <c r="AT109">
        <f t="shared" si="17"/>
        <v>0.42333974387825779</v>
      </c>
      <c r="AU109">
        <f t="shared" si="18"/>
        <v>0.32231798617343554</v>
      </c>
    </row>
    <row r="110" spans="6:47">
      <c r="F110" s="2" t="s">
        <v>657</v>
      </c>
      <c r="G110" s="2">
        <v>19825.307942889802</v>
      </c>
      <c r="H110" s="2">
        <v>8009.0482072273098</v>
      </c>
      <c r="I110" s="2">
        <v>2.4753637922917702</v>
      </c>
      <c r="J110" s="2"/>
      <c r="K110" s="2" t="s">
        <v>655</v>
      </c>
      <c r="L110" s="2">
        <v>24128.314750813799</v>
      </c>
      <c r="M110" s="2">
        <v>8011.9137882959603</v>
      </c>
      <c r="N110">
        <v>3.0115544660579299</v>
      </c>
      <c r="R110" s="2">
        <v>23082.830230497701</v>
      </c>
      <c r="S110" s="2">
        <v>22970.761519632601</v>
      </c>
      <c r="V110" s="2">
        <v>8009.0482072273098</v>
      </c>
      <c r="W110" s="2">
        <v>8011.9137882959603</v>
      </c>
      <c r="X110" s="2"/>
      <c r="Y110" s="2"/>
      <c r="Z110" s="2">
        <f t="shared" si="19"/>
        <v>89.493285822050979</v>
      </c>
      <c r="AA110" s="2">
        <f t="shared" si="20"/>
        <v>89.509294424076202</v>
      </c>
      <c r="AB110" s="2"/>
      <c r="AC110" s="2">
        <f t="shared" si="9"/>
        <v>3.9035809077309529</v>
      </c>
      <c r="AD110" s="2">
        <f t="shared" si="10"/>
        <v>3.9037362674477016</v>
      </c>
      <c r="AE110" s="2"/>
      <c r="AF110" s="2">
        <f t="shared" si="11"/>
        <v>1.2485878148387307E-4</v>
      </c>
      <c r="AG110" s="2">
        <f t="shared" si="12"/>
        <v>1.2481412386898489E-4</v>
      </c>
      <c r="AJ110" s="2">
        <v>2.4753637922917702</v>
      </c>
      <c r="AK110">
        <v>3.0115544660579299</v>
      </c>
      <c r="AN110">
        <f t="shared" si="13"/>
        <v>1.5733288887870107</v>
      </c>
      <c r="AO110">
        <f t="shared" si="14"/>
        <v>1.7353830891356323</v>
      </c>
      <c r="AQ110">
        <f t="shared" si="15"/>
        <v>0.39363903412800044</v>
      </c>
      <c r="AR110">
        <f t="shared" si="16"/>
        <v>0.47879072209551055</v>
      </c>
      <c r="AT110">
        <f t="shared" si="17"/>
        <v>0.40398102416864085</v>
      </c>
      <c r="AU110">
        <f t="shared" si="18"/>
        <v>0.3320544294551584</v>
      </c>
    </row>
    <row r="111" spans="6:47">
      <c r="F111" s="2" t="s">
        <v>657</v>
      </c>
      <c r="G111" s="2">
        <v>23082.830230497701</v>
      </c>
      <c r="H111" s="2">
        <v>5391.6971410796696</v>
      </c>
      <c r="I111" s="2">
        <v>4.28118079085493</v>
      </c>
      <c r="J111" s="2"/>
      <c r="K111" s="2" t="s">
        <v>655</v>
      </c>
      <c r="L111" s="2">
        <v>22970.761519632601</v>
      </c>
      <c r="M111" s="2">
        <v>7685.8880815687598</v>
      </c>
      <c r="N111">
        <v>2.9886932096653802</v>
      </c>
      <c r="R111" s="2">
        <v>23562.274055318001</v>
      </c>
      <c r="S111" s="2">
        <v>24776.7396958436</v>
      </c>
      <c r="V111" s="2">
        <v>5391.6971410796696</v>
      </c>
      <c r="W111" s="2">
        <v>7685.8880815687598</v>
      </c>
      <c r="X111" s="2"/>
      <c r="Y111" s="2"/>
      <c r="Z111" s="2">
        <f t="shared" si="19"/>
        <v>73.428176751705266</v>
      </c>
      <c r="AA111" s="2">
        <f t="shared" si="20"/>
        <v>87.669196879911937</v>
      </c>
      <c r="AB111" s="2"/>
      <c r="AC111" s="2">
        <f t="shared" si="9"/>
        <v>3.7317254893039822</v>
      </c>
      <c r="AD111" s="2">
        <f t="shared" si="10"/>
        <v>3.8856940561742581</v>
      </c>
      <c r="AE111" s="2"/>
      <c r="AF111" s="2">
        <f t="shared" si="11"/>
        <v>1.8547035818850785E-4</v>
      </c>
      <c r="AG111" s="2">
        <f t="shared" si="12"/>
        <v>1.3010858203856267E-4</v>
      </c>
      <c r="AJ111" s="2">
        <v>4.28118079085493</v>
      </c>
      <c r="AK111">
        <v>2.9886932096653802</v>
      </c>
      <c r="AN111">
        <f t="shared" si="13"/>
        <v>2.069101445278827</v>
      </c>
      <c r="AO111">
        <f t="shared" si="14"/>
        <v>1.728783737101139</v>
      </c>
      <c r="AQ111">
        <f t="shared" si="15"/>
        <v>0.63156356813162484</v>
      </c>
      <c r="AR111">
        <f t="shared" si="16"/>
        <v>0.4754813368567376</v>
      </c>
      <c r="AT111">
        <f t="shared" si="17"/>
        <v>0.23358041831265552</v>
      </c>
      <c r="AU111">
        <f t="shared" si="18"/>
        <v>0.33459439622843118</v>
      </c>
    </row>
    <row r="112" spans="6:47">
      <c r="F112" s="2" t="s">
        <v>657</v>
      </c>
      <c r="G112" s="2">
        <v>23562.274055318001</v>
      </c>
      <c r="H112" s="2">
        <v>5645.9934316762901</v>
      </c>
      <c r="I112" s="2">
        <v>4.1732733734906899</v>
      </c>
      <c r="J112" s="2"/>
      <c r="K112" s="2" t="s">
        <v>655</v>
      </c>
      <c r="L112" s="2">
        <v>24776.7396958436</v>
      </c>
      <c r="M112" s="2">
        <v>8096.3667533409598</v>
      </c>
      <c r="N112">
        <v>3.0602294153262601</v>
      </c>
      <c r="R112" s="2">
        <v>22222.161297225699</v>
      </c>
      <c r="S112" s="2">
        <v>23441.766536086299</v>
      </c>
      <c r="V112" s="2">
        <v>5645.9934316762901</v>
      </c>
      <c r="W112" s="2">
        <v>8096.3667533409598</v>
      </c>
      <c r="X112" s="2"/>
      <c r="Y112" s="2"/>
      <c r="Z112" s="2">
        <f t="shared" si="19"/>
        <v>75.139825869350332</v>
      </c>
      <c r="AA112" s="2">
        <f t="shared" si="20"/>
        <v>89.979813032373883</v>
      </c>
      <c r="AB112" s="2"/>
      <c r="AC112" s="2">
        <f t="shared" si="9"/>
        <v>3.7517403685703052</v>
      </c>
      <c r="AD112" s="2">
        <f t="shared" si="10"/>
        <v>3.908290172833742</v>
      </c>
      <c r="AE112" s="2"/>
      <c r="AF112" s="2">
        <f t="shared" si="11"/>
        <v>1.771167487354127E-4</v>
      </c>
      <c r="AG112" s="2">
        <f t="shared" si="12"/>
        <v>1.2351219138971819E-4</v>
      </c>
      <c r="AJ112" s="2">
        <v>4.1732733734906899</v>
      </c>
      <c r="AK112">
        <v>3.0602294153262601</v>
      </c>
      <c r="AN112">
        <f t="shared" si="13"/>
        <v>2.0428591173868771</v>
      </c>
      <c r="AO112">
        <f t="shared" si="14"/>
        <v>1.7493511412310165</v>
      </c>
      <c r="AQ112">
        <f t="shared" si="15"/>
        <v>0.62047683443848745</v>
      </c>
      <c r="AR112">
        <f t="shared" si="16"/>
        <v>0.48575398532980096</v>
      </c>
      <c r="AT112">
        <f t="shared" si="17"/>
        <v>0.23962005612959897</v>
      </c>
      <c r="AU112">
        <f t="shared" si="18"/>
        <v>0.3267728866965966</v>
      </c>
    </row>
    <row r="113" spans="6:47">
      <c r="F113" s="2" t="s">
        <v>657</v>
      </c>
      <c r="G113" s="2">
        <v>22222.161297225699</v>
      </c>
      <c r="H113" s="2">
        <v>7077.1998149565097</v>
      </c>
      <c r="I113" s="2">
        <v>3.13996522328828</v>
      </c>
      <c r="J113" s="2"/>
      <c r="K113" s="2" t="s">
        <v>655</v>
      </c>
      <c r="L113" s="2">
        <v>23441.766536086299</v>
      </c>
      <c r="M113" s="2">
        <v>7724.7815010730801</v>
      </c>
      <c r="N113">
        <v>3.0346187180608202</v>
      </c>
      <c r="R113" s="2">
        <v>21932.100770515299</v>
      </c>
      <c r="S113" s="2">
        <v>22408.6092751908</v>
      </c>
      <c r="V113" s="2">
        <v>7077.1998149565097</v>
      </c>
      <c r="W113" s="2">
        <v>7724.7815010730801</v>
      </c>
      <c r="X113" s="2"/>
      <c r="Y113" s="2"/>
      <c r="Z113" s="2">
        <f t="shared" si="19"/>
        <v>84.126094732588825</v>
      </c>
      <c r="AA113" s="2">
        <f t="shared" si="20"/>
        <v>87.890736150478801</v>
      </c>
      <c r="AB113" s="2"/>
      <c r="AC113" s="2">
        <f t="shared" si="9"/>
        <v>3.8498614574828851</v>
      </c>
      <c r="AD113" s="2">
        <f t="shared" si="10"/>
        <v>3.8878862040554103</v>
      </c>
      <c r="AE113" s="2"/>
      <c r="AF113" s="2">
        <f t="shared" si="11"/>
        <v>1.412988224363346E-4</v>
      </c>
      <c r="AG113" s="2">
        <f t="shared" si="12"/>
        <v>1.2945349973472856E-4</v>
      </c>
      <c r="AJ113" s="2">
        <v>3.13996522328828</v>
      </c>
      <c r="AK113">
        <v>3.0346187180608202</v>
      </c>
      <c r="AN113">
        <f t="shared" si="13"/>
        <v>1.7719947018228581</v>
      </c>
      <c r="AO113">
        <f t="shared" si="14"/>
        <v>1.7420157054575656</v>
      </c>
      <c r="AQ113">
        <f t="shared" si="15"/>
        <v>0.49692483806759807</v>
      </c>
      <c r="AR113">
        <f t="shared" si="16"/>
        <v>0.48210413229944193</v>
      </c>
      <c r="AT113">
        <f t="shared" si="17"/>
        <v>0.31847486481164444</v>
      </c>
      <c r="AU113">
        <f t="shared" si="18"/>
        <v>0.32953068998368906</v>
      </c>
    </row>
    <row r="114" spans="6:47">
      <c r="F114" s="2" t="s">
        <v>657</v>
      </c>
      <c r="G114" s="2">
        <v>21932.100770515299</v>
      </c>
      <c r="H114" s="2">
        <v>7049.9041313100597</v>
      </c>
      <c r="I114" s="2">
        <v>3.1109785838236301</v>
      </c>
      <c r="J114" s="2"/>
      <c r="K114" s="2" t="s">
        <v>655</v>
      </c>
      <c r="L114" s="2">
        <v>22408.6092751908</v>
      </c>
      <c r="M114" s="2">
        <v>7892.0820225530097</v>
      </c>
      <c r="N114">
        <v>2.8393786596685402</v>
      </c>
      <c r="R114" s="2">
        <v>21630.7307392332</v>
      </c>
      <c r="S114" s="2">
        <v>23090.339709749202</v>
      </c>
      <c r="V114" s="2">
        <v>7049.9041313100597</v>
      </c>
      <c r="W114" s="2">
        <v>7892.0820225530097</v>
      </c>
      <c r="X114" s="2"/>
      <c r="Y114" s="2"/>
      <c r="Z114" s="2">
        <f t="shared" si="19"/>
        <v>83.963707227051728</v>
      </c>
      <c r="AA114" s="2">
        <f t="shared" si="20"/>
        <v>88.837390903566103</v>
      </c>
      <c r="AB114" s="2"/>
      <c r="AC114" s="2">
        <f t="shared" si="9"/>
        <v>3.8481832112430134</v>
      </c>
      <c r="AD114" s="2">
        <f t="shared" si="10"/>
        <v>3.8971915902341139</v>
      </c>
      <c r="AE114" s="2"/>
      <c r="AF114" s="2">
        <f t="shared" si="11"/>
        <v>1.4184590050789433E-4</v>
      </c>
      <c r="AG114" s="2">
        <f t="shared" si="12"/>
        <v>1.2670927610006138E-4</v>
      </c>
      <c r="AJ114" s="2">
        <v>3.1109785838236301</v>
      </c>
      <c r="AK114">
        <v>2.8393786596685402</v>
      </c>
      <c r="AN114">
        <f t="shared" si="13"/>
        <v>1.7637966390215256</v>
      </c>
      <c r="AO114">
        <f t="shared" si="14"/>
        <v>1.6850455957239081</v>
      </c>
      <c r="AQ114">
        <f t="shared" si="15"/>
        <v>0.4928970214078886</v>
      </c>
      <c r="AR114">
        <f t="shared" si="16"/>
        <v>0.45322331392020809</v>
      </c>
      <c r="AT114">
        <f t="shared" si="17"/>
        <v>0.32144226424436639</v>
      </c>
      <c r="AU114">
        <f t="shared" si="18"/>
        <v>0.35218972876155119</v>
      </c>
    </row>
    <row r="115" spans="6:47">
      <c r="F115" s="2" t="s">
        <v>657</v>
      </c>
      <c r="G115" s="2">
        <v>21630.7307392332</v>
      </c>
      <c r="H115" s="2">
        <v>7014.97293134353</v>
      </c>
      <c r="I115" s="2">
        <v>3.0835087962471199</v>
      </c>
      <c r="J115" s="2"/>
      <c r="K115" s="2" t="s">
        <v>655</v>
      </c>
      <c r="L115" s="2">
        <v>23090.339709749202</v>
      </c>
      <c r="M115" s="2">
        <v>7698.1816591468596</v>
      </c>
      <c r="N115">
        <v>2.9994537323386701</v>
      </c>
      <c r="R115" s="2">
        <v>21093.0597722657</v>
      </c>
      <c r="S115" s="2">
        <v>24286.769598381499</v>
      </c>
      <c r="V115" s="2">
        <v>7014.97293134353</v>
      </c>
      <c r="W115" s="2">
        <v>7698.1816591468596</v>
      </c>
      <c r="X115" s="2"/>
      <c r="Y115" s="2"/>
      <c r="Z115" s="2">
        <f t="shared" si="19"/>
        <v>83.755435234637346</v>
      </c>
      <c r="AA115" s="2">
        <f t="shared" si="20"/>
        <v>87.739282303577454</v>
      </c>
      <c r="AB115" s="2"/>
      <c r="AC115" s="2">
        <f t="shared" si="9"/>
        <v>3.8460259995567068</v>
      </c>
      <c r="AD115" s="2">
        <f t="shared" si="10"/>
        <v>3.8863881552171597</v>
      </c>
      <c r="AE115" s="2"/>
      <c r="AF115" s="2">
        <f t="shared" si="11"/>
        <v>1.4255222504593141E-4</v>
      </c>
      <c r="AG115" s="2">
        <f t="shared" si="12"/>
        <v>1.2990080570673667E-4</v>
      </c>
      <c r="AJ115" s="2">
        <v>3.0835087962471199</v>
      </c>
      <c r="AK115">
        <v>2.9994537323386701</v>
      </c>
      <c r="AN115">
        <f t="shared" si="13"/>
        <v>1.7559922540396127</v>
      </c>
      <c r="AO115">
        <f t="shared" si="14"/>
        <v>1.7318931064989751</v>
      </c>
      <c r="AQ115">
        <f t="shared" si="15"/>
        <v>0.48904519166491373</v>
      </c>
      <c r="AR115">
        <f t="shared" si="16"/>
        <v>0.47704216717529663</v>
      </c>
      <c r="AT115">
        <f t="shared" si="17"/>
        <v>0.32430586908559528</v>
      </c>
      <c r="AU115">
        <f t="shared" si="18"/>
        <v>0.333394040794322</v>
      </c>
    </row>
    <row r="116" spans="6:47">
      <c r="F116" s="2" t="s">
        <v>657</v>
      </c>
      <c r="G116" s="2">
        <v>21093.0597722657</v>
      </c>
      <c r="H116" s="2">
        <v>6939.9001120345001</v>
      </c>
      <c r="I116" s="2">
        <v>3.0393895346833801</v>
      </c>
      <c r="J116" s="2"/>
      <c r="K116" s="2" t="s">
        <v>655</v>
      </c>
      <c r="L116" s="2">
        <v>24286.769598381499</v>
      </c>
      <c r="M116" s="2">
        <v>7880.8385696218902</v>
      </c>
      <c r="N116">
        <v>3.08174940824181</v>
      </c>
      <c r="R116" s="2">
        <v>22004.776761685</v>
      </c>
      <c r="S116" s="2">
        <v>23060.725438631602</v>
      </c>
      <c r="V116" s="2">
        <v>6939.9001120345001</v>
      </c>
      <c r="W116" s="2">
        <v>7880.8385696218902</v>
      </c>
      <c r="X116" s="2"/>
      <c r="Y116" s="2"/>
      <c r="Z116" s="2">
        <f t="shared" si="19"/>
        <v>83.306062876806877</v>
      </c>
      <c r="AA116" s="2">
        <f t="shared" si="20"/>
        <v>88.774087264369498</v>
      </c>
      <c r="AB116" s="2"/>
      <c r="AC116" s="2">
        <f t="shared" si="9"/>
        <v>3.8413532195752556</v>
      </c>
      <c r="AD116" s="2">
        <f t="shared" si="10"/>
        <v>3.8965724315483077</v>
      </c>
      <c r="AE116" s="2"/>
      <c r="AF116" s="2">
        <f t="shared" si="11"/>
        <v>1.4409429298065793E-4</v>
      </c>
      <c r="AG116" s="2">
        <f t="shared" si="12"/>
        <v>1.2689004998207677E-4</v>
      </c>
      <c r="AJ116" s="2">
        <v>3.0393895346833801</v>
      </c>
      <c r="AK116">
        <v>3.08174940824181</v>
      </c>
      <c r="AN116">
        <f t="shared" si="13"/>
        <v>1.7433845056909794</v>
      </c>
      <c r="AO116">
        <f t="shared" si="14"/>
        <v>1.7554912156549829</v>
      </c>
      <c r="AQ116">
        <f t="shared" si="15"/>
        <v>0.48278636375953043</v>
      </c>
      <c r="AR116">
        <f t="shared" si="16"/>
        <v>0.48879732126025871</v>
      </c>
      <c r="AT116">
        <f t="shared" si="17"/>
        <v>0.32901343792518262</v>
      </c>
      <c r="AU116">
        <f t="shared" si="18"/>
        <v>0.32449101712345807</v>
      </c>
    </row>
    <row r="117" spans="6:47">
      <c r="F117" s="2" t="s">
        <v>657</v>
      </c>
      <c r="G117" s="2">
        <v>22004.776761685</v>
      </c>
      <c r="H117" s="2">
        <v>7036.9525604201099</v>
      </c>
      <c r="I117" s="2">
        <v>3.12703213113195</v>
      </c>
      <c r="J117" s="2"/>
      <c r="K117" s="2" t="s">
        <v>655</v>
      </c>
      <c r="L117" s="2">
        <v>23060.725438631602</v>
      </c>
      <c r="M117" s="2">
        <v>7724.21733293544</v>
      </c>
      <c r="N117">
        <v>2.98550965679105</v>
      </c>
      <c r="R117" s="2">
        <v>21402.2398122138</v>
      </c>
      <c r="S117" s="2">
        <v>22785.880274053099</v>
      </c>
      <c r="V117" s="2">
        <v>7036.9525604201099</v>
      </c>
      <c r="W117" s="2">
        <v>7724.21733293544</v>
      </c>
      <c r="X117" s="2"/>
      <c r="Y117" s="2"/>
      <c r="Z117" s="2">
        <f t="shared" si="19"/>
        <v>83.886545765218571</v>
      </c>
      <c r="AA117" s="2">
        <f t="shared" si="20"/>
        <v>87.8875266060858</v>
      </c>
      <c r="AB117" s="2"/>
      <c r="AC117" s="2">
        <f t="shared" si="9"/>
        <v>3.8473846232432236</v>
      </c>
      <c r="AD117" s="2">
        <f t="shared" si="10"/>
        <v>3.8878544848337593</v>
      </c>
      <c r="AE117" s="2"/>
      <c r="AF117" s="2">
        <f t="shared" si="11"/>
        <v>1.421069690912197E-4</v>
      </c>
      <c r="AG117" s="2">
        <f t="shared" si="12"/>
        <v>1.2946295487260316E-4</v>
      </c>
      <c r="AJ117" s="2">
        <v>3.12703213113195</v>
      </c>
      <c r="AK117">
        <v>2.98550965679105</v>
      </c>
      <c r="AN117">
        <f t="shared" si="13"/>
        <v>1.7683416330369961</v>
      </c>
      <c r="AO117">
        <f t="shared" si="14"/>
        <v>1.7278627424627946</v>
      </c>
      <c r="AQ117">
        <f t="shared" si="15"/>
        <v>0.49513234376343546</v>
      </c>
      <c r="AR117">
        <f t="shared" si="16"/>
        <v>0.47501848026885651</v>
      </c>
      <c r="AT117">
        <f t="shared" si="17"/>
        <v>0.31979204500147279</v>
      </c>
      <c r="AU117">
        <f t="shared" si="18"/>
        <v>0.33495118588055134</v>
      </c>
    </row>
    <row r="118" spans="6:47">
      <c r="F118" s="2" t="s">
        <v>657</v>
      </c>
      <c r="G118" s="2">
        <v>21402.2398122138</v>
      </c>
      <c r="H118" s="2">
        <v>6891.2986178792598</v>
      </c>
      <c r="I118" s="2">
        <v>3.1056903783978198</v>
      </c>
      <c r="J118" s="2"/>
      <c r="K118" s="2" t="s">
        <v>655</v>
      </c>
      <c r="L118" s="2">
        <v>22785.880274053099</v>
      </c>
      <c r="M118" s="2">
        <v>7776.1412744887402</v>
      </c>
      <c r="N118">
        <v>2.93022972059509</v>
      </c>
      <c r="R118" s="2">
        <v>21285.0749672325</v>
      </c>
      <c r="S118" s="2">
        <v>22477.780123679298</v>
      </c>
      <c r="V118" s="2">
        <v>6891.2986178792598</v>
      </c>
      <c r="W118" s="2">
        <v>7776.1412744887402</v>
      </c>
      <c r="X118" s="2"/>
      <c r="Y118" s="2"/>
      <c r="Z118" s="2">
        <f t="shared" si="19"/>
        <v>83.013845940778211</v>
      </c>
      <c r="AA118" s="2">
        <f t="shared" si="20"/>
        <v>88.182431779174365</v>
      </c>
      <c r="AB118" s="2"/>
      <c r="AC118" s="2">
        <f t="shared" si="9"/>
        <v>3.8383010694310515</v>
      </c>
      <c r="AD118" s="2">
        <f t="shared" si="10"/>
        <v>3.8907641421154344</v>
      </c>
      <c r="AE118" s="2"/>
      <c r="AF118" s="2">
        <f t="shared" si="11"/>
        <v>1.4511053075040619E-4</v>
      </c>
      <c r="AG118" s="2">
        <f t="shared" si="12"/>
        <v>1.2859848666596496E-4</v>
      </c>
      <c r="AJ118" s="2">
        <v>3.1056903783978198</v>
      </c>
      <c r="AK118">
        <v>2.93022972059509</v>
      </c>
      <c r="AN118">
        <f t="shared" si="13"/>
        <v>1.7622969041559995</v>
      </c>
      <c r="AO118">
        <f t="shared" si="14"/>
        <v>1.7117913776494758</v>
      </c>
      <c r="AQ118">
        <f t="shared" si="15"/>
        <v>0.49215815659024759</v>
      </c>
      <c r="AR118">
        <f t="shared" si="16"/>
        <v>0.46690166898074525</v>
      </c>
      <c r="AT118">
        <f t="shared" si="17"/>
        <v>0.32198959914216735</v>
      </c>
      <c r="AU118">
        <f t="shared" si="18"/>
        <v>0.34127017174507174</v>
      </c>
    </row>
    <row r="119" spans="6:47">
      <c r="F119" s="2" t="s">
        <v>657</v>
      </c>
      <c r="G119" s="2">
        <v>21285.0749672325</v>
      </c>
      <c r="H119" s="2">
        <v>6919.6959699549898</v>
      </c>
      <c r="I119" s="2">
        <v>3.07601303000181</v>
      </c>
      <c r="J119" s="2"/>
      <c r="K119" s="2" t="s">
        <v>655</v>
      </c>
      <c r="L119" s="2">
        <v>22477.780123679298</v>
      </c>
      <c r="M119" s="2">
        <v>7734.8947334800496</v>
      </c>
      <c r="N119">
        <v>2.9060227576705802</v>
      </c>
      <c r="R119" s="2">
        <v>19814.2174124103</v>
      </c>
      <c r="S119" s="2">
        <v>22518.6831036781</v>
      </c>
      <c r="V119" s="2">
        <v>6919.6959699549898</v>
      </c>
      <c r="W119" s="2">
        <v>7734.8947334800496</v>
      </c>
      <c r="X119" s="2"/>
      <c r="Y119" s="2"/>
      <c r="Z119" s="2">
        <f t="shared" si="19"/>
        <v>83.184709952941404</v>
      </c>
      <c r="AA119" s="2">
        <f t="shared" si="20"/>
        <v>87.94825031505772</v>
      </c>
      <c r="AB119" s="2"/>
      <c r="AC119" s="2">
        <f t="shared" si="9"/>
        <v>3.8400870133192546</v>
      </c>
      <c r="AD119" s="2">
        <f t="shared" si="10"/>
        <v>3.8884544076307543</v>
      </c>
      <c r="AE119" s="2"/>
      <c r="AF119" s="2">
        <f t="shared" si="11"/>
        <v>1.4451501978438868E-4</v>
      </c>
      <c r="AG119" s="2">
        <f t="shared" si="12"/>
        <v>1.2928424166802906E-4</v>
      </c>
      <c r="AJ119" s="2">
        <v>3.07601303000181</v>
      </c>
      <c r="AK119">
        <v>2.9060227576705802</v>
      </c>
      <c r="AN119">
        <f t="shared" si="13"/>
        <v>1.7538566161467732</v>
      </c>
      <c r="AO119">
        <f t="shared" si="14"/>
        <v>1.704706061956307</v>
      </c>
      <c r="AQ119">
        <f t="shared" si="15"/>
        <v>0.48798817080621393</v>
      </c>
      <c r="AR119">
        <f t="shared" si="16"/>
        <v>0.46329901102602677</v>
      </c>
      <c r="AT119">
        <f t="shared" si="17"/>
        <v>0.32509615214452181</v>
      </c>
      <c r="AU119">
        <f t="shared" si="18"/>
        <v>0.34411292800803234</v>
      </c>
    </row>
    <row r="120" spans="6:47">
      <c r="F120" s="2" t="s">
        <v>657</v>
      </c>
      <c r="G120" s="2">
        <v>19814.2174124103</v>
      </c>
      <c r="H120" s="2">
        <v>5379.0514404993701</v>
      </c>
      <c r="I120" s="2">
        <v>3.6835895011576301</v>
      </c>
      <c r="J120" s="2"/>
      <c r="K120" s="2" t="s">
        <v>655</v>
      </c>
      <c r="L120" s="2">
        <v>22518.6831036781</v>
      </c>
      <c r="M120" s="2">
        <v>7697.0576152866697</v>
      </c>
      <c r="N120">
        <v>2.9256222610254401</v>
      </c>
      <c r="R120" s="2">
        <v>19517.363193916801</v>
      </c>
      <c r="S120" s="2">
        <v>22973.4914016931</v>
      </c>
      <c r="V120" s="2">
        <v>5379.0514404993701</v>
      </c>
      <c r="W120" s="2">
        <v>7697.0576152866697</v>
      </c>
      <c r="X120" s="2"/>
      <c r="Y120" s="2"/>
      <c r="Z120" s="2">
        <f t="shared" si="19"/>
        <v>73.342016883225739</v>
      </c>
      <c r="AA120" s="2">
        <f t="shared" si="20"/>
        <v>87.732876479041025</v>
      </c>
      <c r="AB120" s="2"/>
      <c r="AC120" s="2">
        <f t="shared" si="9"/>
        <v>3.7307056975107358</v>
      </c>
      <c r="AD120" s="2">
        <f t="shared" si="10"/>
        <v>3.8863247374244172</v>
      </c>
      <c r="AE120" s="2"/>
      <c r="AF120" s="2">
        <f t="shared" si="11"/>
        <v>1.8590638350674779E-4</v>
      </c>
      <c r="AG120" s="2">
        <f t="shared" si="12"/>
        <v>1.2991977583927126E-4</v>
      </c>
      <c r="AJ120" s="2">
        <v>3.6835895011576301</v>
      </c>
      <c r="AK120">
        <v>2.9256222610254401</v>
      </c>
      <c r="AN120">
        <f t="shared" si="13"/>
        <v>1.9192679597069373</v>
      </c>
      <c r="AO120">
        <f t="shared" si="14"/>
        <v>1.7104450476485469</v>
      </c>
      <c r="AQ120">
        <f t="shared" si="15"/>
        <v>0.56627122648808315</v>
      </c>
      <c r="AR120">
        <f t="shared" si="16"/>
        <v>0.46621825188417471</v>
      </c>
      <c r="AT120">
        <f t="shared" si="17"/>
        <v>0.27147433222017087</v>
      </c>
      <c r="AU120">
        <f t="shared" si="18"/>
        <v>0.34180762613198629</v>
      </c>
    </row>
    <row r="121" spans="6:47">
      <c r="F121" s="2" t="s">
        <v>657</v>
      </c>
      <c r="G121" s="2">
        <v>19517.363193916801</v>
      </c>
      <c r="H121" s="2">
        <v>5749.16723101758</v>
      </c>
      <c r="I121" s="2">
        <v>3.3948157028061101</v>
      </c>
      <c r="J121" s="2"/>
      <c r="K121" s="2" t="s">
        <v>655</v>
      </c>
      <c r="L121" s="2">
        <v>22973.4914016931</v>
      </c>
      <c r="M121" s="2">
        <v>7763.87617796012</v>
      </c>
      <c r="N121">
        <v>2.9590234149933501</v>
      </c>
      <c r="R121" s="2">
        <v>18225.0811854678</v>
      </c>
      <c r="S121" s="2">
        <v>22748.972245671201</v>
      </c>
      <c r="V121" s="2">
        <v>5749.16723101758</v>
      </c>
      <c r="W121" s="2">
        <v>7763.87617796012</v>
      </c>
      <c r="X121" s="2"/>
      <c r="Y121" s="2"/>
      <c r="Z121" s="2">
        <f t="shared" si="19"/>
        <v>75.823263125623782</v>
      </c>
      <c r="AA121" s="2">
        <f t="shared" si="20"/>
        <v>88.112860457257426</v>
      </c>
      <c r="AB121" s="2"/>
      <c r="AC121" s="2">
        <f t="shared" si="9"/>
        <v>3.7596049415302746</v>
      </c>
      <c r="AD121" s="2">
        <f t="shared" si="10"/>
        <v>3.890078600433807</v>
      </c>
      <c r="AE121" s="2"/>
      <c r="AF121" s="2">
        <f t="shared" si="11"/>
        <v>1.7393823484640643E-4</v>
      </c>
      <c r="AG121" s="2">
        <f t="shared" si="12"/>
        <v>1.2880164199923394E-4</v>
      </c>
      <c r="AJ121" s="2">
        <v>3.3948157028061101</v>
      </c>
      <c r="AK121">
        <v>2.9590234149933501</v>
      </c>
      <c r="AN121">
        <f t="shared" si="13"/>
        <v>1.8425025652101845</v>
      </c>
      <c r="AO121">
        <f t="shared" si="14"/>
        <v>1.7201812157425014</v>
      </c>
      <c r="AQ121">
        <f t="shared" si="15"/>
        <v>0.53081620234939941</v>
      </c>
      <c r="AR121">
        <f t="shared" si="16"/>
        <v>0.4711484017818468</v>
      </c>
      <c r="AT121">
        <f t="shared" si="17"/>
        <v>0.29456680054042789</v>
      </c>
      <c r="AU121">
        <f t="shared" si="18"/>
        <v>0.33794933657267034</v>
      </c>
    </row>
    <row r="122" spans="6:47">
      <c r="F122" s="2" t="s">
        <v>657</v>
      </c>
      <c r="G122" s="2">
        <v>18225.0811854678</v>
      </c>
      <c r="H122" s="2">
        <v>6923.8707311578801</v>
      </c>
      <c r="I122">
        <v>2.6322099145285498</v>
      </c>
      <c r="K122" s="2" t="s">
        <v>655</v>
      </c>
      <c r="L122" s="2">
        <v>22748.972245671201</v>
      </c>
      <c r="M122" s="2">
        <v>7781.6202691906901</v>
      </c>
      <c r="N122">
        <v>2.9234235877250301</v>
      </c>
      <c r="R122" s="2">
        <v>14805.9129465273</v>
      </c>
      <c r="S122" s="2">
        <v>22346.590931877599</v>
      </c>
      <c r="V122" s="2">
        <v>6923.8707311578801</v>
      </c>
      <c r="W122" s="2">
        <v>7781.6202691906901</v>
      </c>
      <c r="X122" s="2"/>
      <c r="Y122" s="2"/>
      <c r="Z122" s="2">
        <f t="shared" si="19"/>
        <v>83.20979948995118</v>
      </c>
      <c r="AA122" s="2">
        <f t="shared" si="20"/>
        <v>88.213492557491961</v>
      </c>
      <c r="AB122" s="2"/>
      <c r="AC122" s="2">
        <f t="shared" si="9"/>
        <v>3.8403489509900566</v>
      </c>
      <c r="AD122" s="2">
        <f t="shared" si="10"/>
        <v>3.8910700340983042</v>
      </c>
      <c r="AE122" s="2"/>
      <c r="AF122" s="2">
        <f t="shared" si="11"/>
        <v>1.4442788417466163E-4</v>
      </c>
      <c r="AG122" s="2">
        <f t="shared" si="12"/>
        <v>1.2850794120078577E-4</v>
      </c>
      <c r="AJ122">
        <v>2.6322099145285498</v>
      </c>
      <c r="AK122">
        <v>2.9234235877250301</v>
      </c>
      <c r="AN122">
        <f t="shared" si="13"/>
        <v>1.6224086767915629</v>
      </c>
      <c r="AO122">
        <f t="shared" si="14"/>
        <v>1.7098022071938701</v>
      </c>
      <c r="AQ122">
        <f t="shared" si="15"/>
        <v>0.42032052061296787</v>
      </c>
      <c r="AR122">
        <f t="shared" si="16"/>
        <v>0.46589174675785383</v>
      </c>
      <c r="AT122">
        <f t="shared" si="17"/>
        <v>0.37990891018245715</v>
      </c>
      <c r="AU122">
        <f t="shared" si="18"/>
        <v>0.34206469572142534</v>
      </c>
    </row>
    <row r="123" spans="6:47">
      <c r="F123" s="2" t="s">
        <v>657</v>
      </c>
      <c r="G123" s="2">
        <v>14805.9129465273</v>
      </c>
      <c r="H123" s="2">
        <v>6723.7357744909204</v>
      </c>
      <c r="I123">
        <v>2.20203670148658</v>
      </c>
      <c r="K123" s="2" t="s">
        <v>655</v>
      </c>
      <c r="L123" s="2">
        <v>22346.590931877599</v>
      </c>
      <c r="M123" s="2">
        <v>7851.9585686035598</v>
      </c>
      <c r="N123">
        <v>2.8459894097291198</v>
      </c>
      <c r="R123" s="2">
        <v>22931.153493820799</v>
      </c>
      <c r="S123" s="2">
        <v>24449.3185005456</v>
      </c>
      <c r="V123" s="2">
        <v>6723.7357744909204</v>
      </c>
      <c r="W123" s="2">
        <v>7851.9585686035598</v>
      </c>
      <c r="X123" s="2"/>
      <c r="Y123" s="2"/>
      <c r="Z123" s="2">
        <f t="shared" si="19"/>
        <v>81.998388853019065</v>
      </c>
      <c r="AA123" s="2">
        <f t="shared" si="20"/>
        <v>88.611277886077005</v>
      </c>
      <c r="AB123" s="2"/>
      <c r="AC123" s="2">
        <f t="shared" si="9"/>
        <v>3.8276106384474953</v>
      </c>
      <c r="AD123" s="2">
        <f t="shared" si="10"/>
        <v>3.894977999349476</v>
      </c>
      <c r="AE123" s="2"/>
      <c r="AF123" s="2">
        <f t="shared" si="11"/>
        <v>1.4872684375758562E-4</v>
      </c>
      <c r="AG123" s="2">
        <f t="shared" si="12"/>
        <v>1.2735675962409544E-4</v>
      </c>
      <c r="AJ123">
        <v>2.20203670148658</v>
      </c>
      <c r="AK123">
        <v>2.8459894097291198</v>
      </c>
      <c r="AN123">
        <f t="shared" si="13"/>
        <v>1.4839261105212012</v>
      </c>
      <c r="AO123">
        <f t="shared" si="14"/>
        <v>1.6870060491086332</v>
      </c>
      <c r="AQ123">
        <f t="shared" si="15"/>
        <v>0.34282455310996929</v>
      </c>
      <c r="AR123">
        <f t="shared" si="16"/>
        <v>0.45423327968896743</v>
      </c>
      <c r="AT123">
        <f t="shared" si="17"/>
        <v>0.45412503766395301</v>
      </c>
      <c r="AU123">
        <f t="shared" si="18"/>
        <v>0.35137165183449492</v>
      </c>
    </row>
    <row r="124" spans="6:47">
      <c r="F124" s="2" t="s">
        <v>657</v>
      </c>
      <c r="G124" s="2">
        <v>22931.153493820799</v>
      </c>
      <c r="H124" s="2">
        <v>6738.2064510997097</v>
      </c>
      <c r="I124">
        <v>3.40315388972363</v>
      </c>
      <c r="K124" s="2" t="s">
        <v>655</v>
      </c>
      <c r="L124" s="2">
        <v>24449.3185005456</v>
      </c>
      <c r="M124" s="2">
        <v>8341.2793312527392</v>
      </c>
      <c r="N124">
        <v>2.93112333607387</v>
      </c>
      <c r="R124" s="2">
        <v>22468.8003321709</v>
      </c>
      <c r="S124" s="2">
        <v>24527.108061270301</v>
      </c>
      <c r="V124" s="2">
        <v>6738.2064510997097</v>
      </c>
      <c r="W124" s="2">
        <v>8341.2793312527392</v>
      </c>
      <c r="X124" s="2"/>
      <c r="Y124" s="2"/>
      <c r="Z124" s="2">
        <f t="shared" si="19"/>
        <v>82.086578994983768</v>
      </c>
      <c r="AA124" s="2">
        <f t="shared" si="20"/>
        <v>91.330604570717369</v>
      </c>
      <c r="AB124" s="2"/>
      <c r="AC124" s="2">
        <f t="shared" si="9"/>
        <v>3.8285443131455206</v>
      </c>
      <c r="AD124" s="2">
        <f t="shared" si="10"/>
        <v>3.9212326650134885</v>
      </c>
      <c r="AE124" s="2"/>
      <c r="AF124" s="2">
        <f t="shared" si="11"/>
        <v>1.4840744451170607E-4</v>
      </c>
      <c r="AG124" s="2">
        <f t="shared" si="12"/>
        <v>1.1988568663001657E-4</v>
      </c>
      <c r="AJ124">
        <v>3.40315388972363</v>
      </c>
      <c r="AK124">
        <v>2.93112333607387</v>
      </c>
      <c r="AN124">
        <f t="shared" si="13"/>
        <v>1.8447639116493011</v>
      </c>
      <c r="AO124">
        <f t="shared" si="14"/>
        <v>1.7120523753886356</v>
      </c>
      <c r="AQ124">
        <f t="shared" si="15"/>
        <v>0.53188158822207321</v>
      </c>
      <c r="AR124">
        <f t="shared" si="16"/>
        <v>0.46703409310556154</v>
      </c>
      <c r="AT124">
        <f t="shared" si="17"/>
        <v>0.29384507207260319</v>
      </c>
      <c r="AU124">
        <f t="shared" si="18"/>
        <v>0.34116612825288428</v>
      </c>
    </row>
    <row r="125" spans="6:47">
      <c r="F125" s="2" t="s">
        <v>657</v>
      </c>
      <c r="G125" s="2">
        <v>22468.8003321709</v>
      </c>
      <c r="H125" s="2">
        <v>6057.9578633786696</v>
      </c>
      <c r="I125">
        <v>3.70897269985953</v>
      </c>
      <c r="K125" s="2" t="s">
        <v>655</v>
      </c>
      <c r="L125" s="2">
        <v>24527.108061270301</v>
      </c>
      <c r="M125" s="2">
        <v>8393.5373970919009</v>
      </c>
      <c r="N125">
        <v>2.9221419886409499</v>
      </c>
      <c r="R125" s="2">
        <v>25134.5266784056</v>
      </c>
      <c r="S125" s="2">
        <v>25855.9566145303</v>
      </c>
      <c r="V125" s="2">
        <v>6057.9578633786696</v>
      </c>
      <c r="W125" s="2">
        <v>8393.5373970919009</v>
      </c>
      <c r="X125" s="2"/>
      <c r="Y125" s="2"/>
      <c r="Z125" s="2">
        <f t="shared" si="19"/>
        <v>77.832884203135308</v>
      </c>
      <c r="AA125" s="2">
        <f t="shared" si="20"/>
        <v>91.616250726014215</v>
      </c>
      <c r="AB125" s="2"/>
      <c r="AC125" s="2">
        <f t="shared" si="9"/>
        <v>3.7823262482365574</v>
      </c>
      <c r="AD125" s="2">
        <f t="shared" si="10"/>
        <v>3.9239450297519807</v>
      </c>
      <c r="AE125" s="2"/>
      <c r="AF125" s="2">
        <f t="shared" si="11"/>
        <v>1.650721286863286E-4</v>
      </c>
      <c r="AG125" s="2">
        <f t="shared" si="12"/>
        <v>1.191392797447318E-4</v>
      </c>
      <c r="AJ125">
        <v>3.70897269985953</v>
      </c>
      <c r="AK125">
        <v>2.9221419886409499</v>
      </c>
      <c r="AN125">
        <f t="shared" si="13"/>
        <v>1.9258693361335628</v>
      </c>
      <c r="AO125">
        <f t="shared" si="14"/>
        <v>1.7094273861854881</v>
      </c>
      <c r="AQ125">
        <f t="shared" si="15"/>
        <v>0.56925363668692885</v>
      </c>
      <c r="AR125">
        <f t="shared" si="16"/>
        <v>0.46570131474169557</v>
      </c>
      <c r="AT125">
        <f t="shared" si="17"/>
        <v>0.26961643584970929</v>
      </c>
      <c r="AU125">
        <f t="shared" si="18"/>
        <v>0.34221471916396745</v>
      </c>
    </row>
    <row r="126" spans="6:47">
      <c r="F126" s="2" t="s">
        <v>657</v>
      </c>
      <c r="G126" s="2">
        <v>25134.5266784056</v>
      </c>
      <c r="H126" s="2">
        <v>7910.2738313252303</v>
      </c>
      <c r="I126">
        <v>3.1774534250472</v>
      </c>
      <c r="K126" s="2" t="s">
        <v>655</v>
      </c>
      <c r="L126" s="2">
        <v>25855.9566145303</v>
      </c>
      <c r="M126" s="2">
        <v>8475.7061493807505</v>
      </c>
      <c r="N126">
        <v>3.0505961578693301</v>
      </c>
      <c r="R126" s="2">
        <v>16007.4680579836</v>
      </c>
      <c r="S126" s="2">
        <v>22710.230948363002</v>
      </c>
      <c r="V126" s="2">
        <v>7910.2738313252303</v>
      </c>
      <c r="W126" s="2">
        <v>8475.7061493807505</v>
      </c>
      <c r="X126" s="2"/>
      <c r="Y126" s="2"/>
      <c r="Z126" s="2">
        <f t="shared" si="19"/>
        <v>88.939720211642395</v>
      </c>
      <c r="AA126" s="2">
        <f t="shared" si="20"/>
        <v>92.063598394700776</v>
      </c>
      <c r="AB126" s="2"/>
      <c r="AC126" s="2">
        <f t="shared" si="9"/>
        <v>3.8981915178055271</v>
      </c>
      <c r="AD126" s="2">
        <f t="shared" si="10"/>
        <v>3.92817589141834</v>
      </c>
      <c r="AE126" s="2"/>
      <c r="AF126" s="2">
        <f t="shared" si="11"/>
        <v>1.2641787393502497E-4</v>
      </c>
      <c r="AG126" s="2">
        <f t="shared" si="12"/>
        <v>1.1798426967327811E-4</v>
      </c>
      <c r="AJ126">
        <v>3.1774534250472</v>
      </c>
      <c r="AK126">
        <v>3.0505961578693301</v>
      </c>
      <c r="AN126">
        <f t="shared" si="13"/>
        <v>1.7825412828451408</v>
      </c>
      <c r="AO126">
        <f t="shared" si="14"/>
        <v>1.7465955908192743</v>
      </c>
      <c r="AQ126">
        <f t="shared" si="15"/>
        <v>0.50207919340598595</v>
      </c>
      <c r="AR126">
        <f t="shared" si="16"/>
        <v>0.48438471894448987</v>
      </c>
      <c r="AT126">
        <f t="shared" si="17"/>
        <v>0.31471743759238435</v>
      </c>
      <c r="AU126">
        <f t="shared" si="18"/>
        <v>0.32780477921353046</v>
      </c>
    </row>
    <row r="127" spans="6:47">
      <c r="F127" s="2" t="s">
        <v>657</v>
      </c>
      <c r="G127" s="2">
        <v>16007.4680579836</v>
      </c>
      <c r="H127" s="2">
        <v>4530.3117069800401</v>
      </c>
      <c r="I127">
        <v>3.53341427551667</v>
      </c>
      <c r="K127" s="2" t="s">
        <v>655</v>
      </c>
      <c r="L127" s="2">
        <v>22710.230948363002</v>
      </c>
      <c r="M127" s="2">
        <v>7882.7202828424897</v>
      </c>
      <c r="N127">
        <v>2.8810144383524601</v>
      </c>
      <c r="R127" s="2">
        <v>26680.222799241699</v>
      </c>
      <c r="S127" s="2">
        <v>26060.0105384651</v>
      </c>
      <c r="V127" s="2">
        <v>4530.3117069800401</v>
      </c>
      <c r="W127" s="2">
        <v>7882.7202828424897</v>
      </c>
      <c r="X127" s="2"/>
      <c r="Y127" s="2"/>
      <c r="Z127" s="2">
        <f t="shared" si="19"/>
        <v>67.307590262763384</v>
      </c>
      <c r="AA127" s="2">
        <f t="shared" si="20"/>
        <v>88.784684956598738</v>
      </c>
      <c r="AB127" s="2"/>
      <c r="AC127" s="2">
        <f t="shared" si="9"/>
        <v>3.6561280845656254</v>
      </c>
      <c r="AD127" s="2">
        <f t="shared" si="10"/>
        <v>3.8966761159611694</v>
      </c>
      <c r="AE127" s="2"/>
      <c r="AF127" s="2">
        <f t="shared" si="11"/>
        <v>2.2073536318908439E-4</v>
      </c>
      <c r="AG127" s="2">
        <f t="shared" si="12"/>
        <v>1.2685975959042943E-4</v>
      </c>
      <c r="AJ127">
        <v>3.53341427551667</v>
      </c>
      <c r="AK127">
        <v>2.8810144383524601</v>
      </c>
      <c r="AN127">
        <f t="shared" si="13"/>
        <v>1.879737820951813</v>
      </c>
      <c r="AO127">
        <f t="shared" si="14"/>
        <v>1.6973551302990368</v>
      </c>
      <c r="AQ127">
        <f t="shared" si="15"/>
        <v>0.5481945593208456</v>
      </c>
      <c r="AR127">
        <f t="shared" si="16"/>
        <v>0.45954543477506365</v>
      </c>
      <c r="AT127">
        <f t="shared" si="17"/>
        <v>0.2830123846300972</v>
      </c>
      <c r="AU127">
        <f t="shared" si="18"/>
        <v>0.34709996128025689</v>
      </c>
    </row>
    <row r="128" spans="6:47">
      <c r="F128" s="2" t="s">
        <v>657</v>
      </c>
      <c r="G128" s="2">
        <v>26680.222799241699</v>
      </c>
      <c r="H128" s="2">
        <v>8073.0324317465702</v>
      </c>
      <c r="I128">
        <v>3.3048576262773102</v>
      </c>
      <c r="K128" s="2" t="s">
        <v>655</v>
      </c>
      <c r="L128" s="2">
        <v>26060.0105384651</v>
      </c>
      <c r="M128" s="2">
        <v>8551.5429486896701</v>
      </c>
      <c r="N128">
        <v>3.0474045087335</v>
      </c>
      <c r="R128" s="2">
        <v>17584.376568676798</v>
      </c>
      <c r="S128" s="2">
        <v>26763.689302102499</v>
      </c>
      <c r="V128" s="2">
        <v>8073.0324317465702</v>
      </c>
      <c r="W128" s="2">
        <v>8551.5429486896701</v>
      </c>
      <c r="X128" s="2"/>
      <c r="Y128" s="2"/>
      <c r="Z128" s="2">
        <f t="shared" si="19"/>
        <v>89.850055268466974</v>
      </c>
      <c r="AA128" s="2">
        <f t="shared" si="20"/>
        <v>92.474552979128646</v>
      </c>
      <c r="AB128" s="2"/>
      <c r="AC128" s="2">
        <f t="shared" ref="AC128:AC191" si="21">LOG10(V128)</f>
        <v>3.9070366971756356</v>
      </c>
      <c r="AD128" s="2">
        <f t="shared" ref="AD128:AD172" si="22">LOG10(W128)</f>
        <v>3.9320444812364594</v>
      </c>
      <c r="AE128" s="2"/>
      <c r="AF128" s="2">
        <f t="shared" ref="AF128:AF191" si="23">1/V128</f>
        <v>1.2386919146609371E-4</v>
      </c>
      <c r="AG128" s="2">
        <f t="shared" ref="AG128:AG172" si="24">1/W128</f>
        <v>1.1693796148836829E-4</v>
      </c>
      <c r="AJ128">
        <v>3.3048576262773102</v>
      </c>
      <c r="AK128">
        <v>3.0474045087335</v>
      </c>
      <c r="AN128">
        <f t="shared" ref="AN128:AN191" si="25">SQRT(AJ128)</f>
        <v>1.8179267384241067</v>
      </c>
      <c r="AO128">
        <f t="shared" ref="AO128:AO172" si="26">SQRT(AK128)</f>
        <v>1.7456816745138559</v>
      </c>
      <c r="AQ128">
        <f t="shared" ref="AQ128:AQ191" si="27">LOG10(AJ128)</f>
        <v>0.51915275475842715</v>
      </c>
      <c r="AR128">
        <f t="shared" ref="AR128:AR172" si="28">LOG10(AK128)</f>
        <v>0.48393010576544432</v>
      </c>
      <c r="AT128">
        <f t="shared" ref="AT128:AT191" si="29">1/AJ128</f>
        <v>0.30258489565447022</v>
      </c>
      <c r="AU128">
        <f t="shared" ref="AU128:AU172" si="30">1/AK128</f>
        <v>0.32814810017315343</v>
      </c>
    </row>
    <row r="129" spans="6:47">
      <c r="F129" s="2" t="s">
        <v>657</v>
      </c>
      <c r="G129" s="2">
        <v>17584.376568676798</v>
      </c>
      <c r="H129" s="2">
        <v>4135.4274751933999</v>
      </c>
      <c r="I129">
        <v>4.2521303236866403</v>
      </c>
      <c r="K129" s="2" t="s">
        <v>655</v>
      </c>
      <c r="L129" s="2">
        <v>26763.689302102499</v>
      </c>
      <c r="M129" s="2">
        <v>8616.2427269693508</v>
      </c>
      <c r="N129">
        <v>3.1061902676361002</v>
      </c>
      <c r="R129" s="2">
        <v>18310.057812164301</v>
      </c>
      <c r="S129" s="2">
        <v>26381.355316768801</v>
      </c>
      <c r="V129" s="2">
        <v>4135.4274751933999</v>
      </c>
      <c r="W129" s="2">
        <v>8616.2427269693508</v>
      </c>
      <c r="X129" s="2"/>
      <c r="Y129" s="2"/>
      <c r="Z129" s="2">
        <f t="shared" si="19"/>
        <v>64.307289440571196</v>
      </c>
      <c r="AA129" s="2">
        <f t="shared" si="20"/>
        <v>92.823718558186144</v>
      </c>
      <c r="AB129" s="2"/>
      <c r="AC129" s="2">
        <f t="shared" si="21"/>
        <v>3.6165204088153069</v>
      </c>
      <c r="AD129" s="2">
        <f t="shared" si="22"/>
        <v>3.9353179249113932</v>
      </c>
      <c r="AE129" s="2"/>
      <c r="AF129" s="2">
        <f t="shared" si="23"/>
        <v>2.4181297000093886E-4</v>
      </c>
      <c r="AG129" s="2">
        <f t="shared" si="24"/>
        <v>1.1605986874881561E-4</v>
      </c>
      <c r="AJ129">
        <v>4.2521303236866403</v>
      </c>
      <c r="AK129">
        <v>3.1061902676361002</v>
      </c>
      <c r="AN129">
        <f t="shared" si="25"/>
        <v>2.0620694274651958</v>
      </c>
      <c r="AO129">
        <f t="shared" si="26"/>
        <v>1.7624387273423436</v>
      </c>
      <c r="AQ129">
        <f t="shared" si="27"/>
        <v>0.62860656676156257</v>
      </c>
      <c r="AR129">
        <f t="shared" si="28"/>
        <v>0.49222805462937214</v>
      </c>
      <c r="AT129">
        <f t="shared" si="29"/>
        <v>0.23517623494027573</v>
      </c>
      <c r="AU129">
        <f t="shared" si="30"/>
        <v>0.32193778031537928</v>
      </c>
    </row>
    <row r="130" spans="6:47">
      <c r="F130" s="2" t="s">
        <v>657</v>
      </c>
      <c r="G130" s="2">
        <v>18310.057812164301</v>
      </c>
      <c r="H130" s="2">
        <v>5115.4196830218298</v>
      </c>
      <c r="I130">
        <v>3.5793852600082299</v>
      </c>
      <c r="K130" s="2" t="s">
        <v>655</v>
      </c>
      <c r="L130" s="2">
        <v>26381.355316768801</v>
      </c>
      <c r="M130" s="2">
        <v>8574.2638583166408</v>
      </c>
      <c r="N130">
        <v>3.0768070300496002</v>
      </c>
      <c r="R130" s="2">
        <v>19105.754020275301</v>
      </c>
      <c r="S130" s="2">
        <v>23464.128447370898</v>
      </c>
      <c r="V130" s="2">
        <v>5115.4196830218298</v>
      </c>
      <c r="W130" s="2">
        <v>8574.2638583166408</v>
      </c>
      <c r="X130" s="2"/>
      <c r="Y130" s="2"/>
      <c r="Z130" s="2">
        <f t="shared" si="19"/>
        <v>71.522162180836162</v>
      </c>
      <c r="AA130" s="2">
        <f t="shared" si="20"/>
        <v>92.597321010473308</v>
      </c>
      <c r="AB130" s="2"/>
      <c r="AC130" s="2">
        <f t="shared" si="21"/>
        <v>3.7088812702170006</v>
      </c>
      <c r="AD130" s="2">
        <f t="shared" si="22"/>
        <v>3.9331968440507175</v>
      </c>
      <c r="AE130" s="2"/>
      <c r="AF130" s="2">
        <f t="shared" si="23"/>
        <v>1.9548738167447297E-4</v>
      </c>
      <c r="AG130" s="2">
        <f t="shared" si="24"/>
        <v>1.1662808802297892E-4</v>
      </c>
      <c r="AJ130">
        <v>3.5793852600082299</v>
      </c>
      <c r="AK130">
        <v>3.0768070300496002</v>
      </c>
      <c r="AN130">
        <f t="shared" si="25"/>
        <v>1.8919263357774345</v>
      </c>
      <c r="AO130">
        <f t="shared" si="26"/>
        <v>1.7540829598538377</v>
      </c>
      <c r="AQ130">
        <f t="shared" si="27"/>
        <v>0.55380844532796769</v>
      </c>
      <c r="AR130">
        <f t="shared" si="28"/>
        <v>0.48810025919428146</v>
      </c>
      <c r="AT130">
        <f t="shared" si="29"/>
        <v>0.27937758228285847</v>
      </c>
      <c r="AU130">
        <f t="shared" si="30"/>
        <v>0.32501225791332106</v>
      </c>
    </row>
    <row r="131" spans="6:47">
      <c r="F131" s="2" t="s">
        <v>657</v>
      </c>
      <c r="G131" s="2">
        <v>19105.754020275301</v>
      </c>
      <c r="H131" s="2">
        <v>5849.8280200105701</v>
      </c>
      <c r="I131">
        <v>3.2660368740619399</v>
      </c>
      <c r="K131" s="2" t="s">
        <v>655</v>
      </c>
      <c r="L131" s="2">
        <v>23464.128447370898</v>
      </c>
      <c r="M131" s="2">
        <v>8121.6039410543099</v>
      </c>
      <c r="N131">
        <v>2.8891003079774502</v>
      </c>
      <c r="R131" s="2">
        <v>18339.519028459799</v>
      </c>
      <c r="S131" s="2">
        <v>23959.166492784901</v>
      </c>
      <c r="V131" s="2">
        <v>5849.8280200105701</v>
      </c>
      <c r="W131" s="2">
        <v>8121.6039410543099</v>
      </c>
      <c r="X131" s="2"/>
      <c r="Y131" s="2"/>
      <c r="Z131" s="2">
        <f t="shared" si="19"/>
        <v>76.48416842726715</v>
      </c>
      <c r="AA131" s="2">
        <f t="shared" si="20"/>
        <v>90.11994197209799</v>
      </c>
      <c r="AB131" s="2"/>
      <c r="AC131" s="2">
        <f t="shared" si="21"/>
        <v>3.7671430983799059</v>
      </c>
      <c r="AD131" s="2">
        <f t="shared" si="22"/>
        <v>3.9096418068225001</v>
      </c>
      <c r="AE131" s="2"/>
      <c r="AF131" s="2">
        <f t="shared" si="23"/>
        <v>1.7094519643642329E-4</v>
      </c>
      <c r="AG131" s="2">
        <f t="shared" si="24"/>
        <v>1.2312838784775615E-4</v>
      </c>
      <c r="AJ131">
        <v>3.2660368740619399</v>
      </c>
      <c r="AK131">
        <v>2.8891003079774502</v>
      </c>
      <c r="AN131">
        <f t="shared" si="25"/>
        <v>1.8072179929554542</v>
      </c>
      <c r="AO131">
        <f t="shared" si="26"/>
        <v>1.6997353641015562</v>
      </c>
      <c r="AQ131">
        <f t="shared" si="27"/>
        <v>0.51402108368026478</v>
      </c>
      <c r="AR131">
        <f t="shared" si="28"/>
        <v>0.46076262057207634</v>
      </c>
      <c r="AT131">
        <f t="shared" si="29"/>
        <v>0.30618147882583741</v>
      </c>
      <c r="AU131">
        <f t="shared" si="30"/>
        <v>0.34612851524703969</v>
      </c>
    </row>
    <row r="132" spans="6:47">
      <c r="F132" s="2" t="s">
        <v>657</v>
      </c>
      <c r="G132" s="2">
        <v>18339.519028459799</v>
      </c>
      <c r="H132" s="2">
        <v>5207.9724922249297</v>
      </c>
      <c r="I132">
        <v>3.5214316235040002</v>
      </c>
      <c r="K132" s="2" t="s">
        <v>655</v>
      </c>
      <c r="L132" s="2">
        <v>23959.166492784901</v>
      </c>
      <c r="M132" s="2">
        <v>8406.6255308227592</v>
      </c>
      <c r="N132">
        <v>2.85003375075279</v>
      </c>
      <c r="R132" s="2">
        <v>30274.336959997101</v>
      </c>
      <c r="S132" s="2">
        <v>23828.4087859666</v>
      </c>
      <c r="V132" s="2">
        <v>5207.9724922249297</v>
      </c>
      <c r="W132" s="2">
        <v>8406.6255308227592</v>
      </c>
      <c r="X132" s="2"/>
      <c r="Y132" s="2"/>
      <c r="Z132" s="2">
        <f t="shared" ref="Z132:Z195" si="31">SQRT(V132)</f>
        <v>72.166283624868271</v>
      </c>
      <c r="AA132" s="2">
        <f t="shared" si="20"/>
        <v>91.687652008450726</v>
      </c>
      <c r="AB132" s="2"/>
      <c r="AC132" s="2">
        <f t="shared" si="21"/>
        <v>3.7166686816840846</v>
      </c>
      <c r="AD132" s="2">
        <f t="shared" si="22"/>
        <v>3.9246217024047447</v>
      </c>
      <c r="AE132" s="2"/>
      <c r="AF132" s="2">
        <f t="shared" si="23"/>
        <v>1.9201330296826969E-4</v>
      </c>
      <c r="AG132" s="2">
        <f t="shared" si="24"/>
        <v>1.1895379380626815E-4</v>
      </c>
      <c r="AJ132">
        <v>3.5214316235040002</v>
      </c>
      <c r="AK132">
        <v>2.85003375075279</v>
      </c>
      <c r="AN132">
        <f t="shared" si="25"/>
        <v>1.876547794089988</v>
      </c>
      <c r="AO132">
        <f t="shared" si="26"/>
        <v>1.6882042976940883</v>
      </c>
      <c r="AQ132">
        <f t="shared" si="27"/>
        <v>0.54671926000842808</v>
      </c>
      <c r="AR132">
        <f t="shared" si="28"/>
        <v>0.4548500030537404</v>
      </c>
      <c r="AT132">
        <f t="shared" si="29"/>
        <v>0.28397541310342128</v>
      </c>
      <c r="AU132">
        <f t="shared" si="30"/>
        <v>0.35087303781432982</v>
      </c>
    </row>
    <row r="133" spans="6:47">
      <c r="F133" s="2" t="s">
        <v>657</v>
      </c>
      <c r="G133" s="2">
        <v>30274.336959997101</v>
      </c>
      <c r="H133" s="2">
        <v>10349.527237464299</v>
      </c>
      <c r="I133">
        <v>2.9251903266080399</v>
      </c>
      <c r="K133" s="2" t="s">
        <v>655</v>
      </c>
      <c r="L133" s="2">
        <v>23828.4087859666</v>
      </c>
      <c r="M133" s="2">
        <v>8203.19778514264</v>
      </c>
      <c r="N133">
        <v>2.9047707260117299</v>
      </c>
      <c r="R133" s="2">
        <v>22075.1081564425</v>
      </c>
      <c r="S133" s="2">
        <v>24527.108061270301</v>
      </c>
      <c r="V133" s="2">
        <v>10349.527237464299</v>
      </c>
      <c r="W133" s="2">
        <v>8203.19778514264</v>
      </c>
      <c r="X133" s="2"/>
      <c r="Y133" s="2"/>
      <c r="Z133" s="2">
        <f t="shared" si="31"/>
        <v>101.73262621924344</v>
      </c>
      <c r="AA133" s="2">
        <f t="shared" si="20"/>
        <v>90.571506474954035</v>
      </c>
      <c r="AB133" s="2"/>
      <c r="AC133" s="2">
        <f t="shared" si="21"/>
        <v>4.0149205118364284</v>
      </c>
      <c r="AD133" s="2">
        <f t="shared" si="22"/>
        <v>3.9139831828371499</v>
      </c>
      <c r="AE133" s="2"/>
      <c r="AF133" s="2">
        <f t="shared" si="23"/>
        <v>9.6622770978378183E-5</v>
      </c>
      <c r="AG133" s="2">
        <f t="shared" si="24"/>
        <v>1.2190368027102392E-4</v>
      </c>
      <c r="AJ133">
        <v>2.9251903266080399</v>
      </c>
      <c r="AK133">
        <v>2.9047707260117299</v>
      </c>
      <c r="AN133">
        <f t="shared" si="25"/>
        <v>1.71031877923621</v>
      </c>
      <c r="AO133">
        <f t="shared" si="26"/>
        <v>1.7043387943750297</v>
      </c>
      <c r="AQ133">
        <f t="shared" si="27"/>
        <v>0.46615412857427474</v>
      </c>
      <c r="AR133">
        <f t="shared" si="28"/>
        <v>0.46311185915062508</v>
      </c>
      <c r="AT133">
        <f t="shared" si="29"/>
        <v>0.3418580975411501</v>
      </c>
      <c r="AU133">
        <f t="shared" si="30"/>
        <v>0.34426124962124183</v>
      </c>
    </row>
    <row r="134" spans="6:47">
      <c r="F134" s="2" t="s">
        <v>657</v>
      </c>
      <c r="G134" s="2">
        <v>22075.1081564425</v>
      </c>
      <c r="H134" s="2">
        <v>9478.8316525804403</v>
      </c>
      <c r="I134">
        <v>2.3288849264912201</v>
      </c>
      <c r="K134" s="2" t="s">
        <v>655</v>
      </c>
      <c r="L134" s="2">
        <v>24527.108061270301</v>
      </c>
      <c r="M134" s="2">
        <v>8393.5373970919009</v>
      </c>
      <c r="N134">
        <v>2.9221419886409499</v>
      </c>
      <c r="R134" s="2">
        <v>19723.8997712606</v>
      </c>
      <c r="S134" s="2">
        <v>25561.7971640613</v>
      </c>
      <c r="V134" s="2">
        <v>9478.8316525804403</v>
      </c>
      <c r="W134" s="2">
        <v>8393.5373970919009</v>
      </c>
      <c r="X134" s="2"/>
      <c r="Y134" s="2"/>
      <c r="Z134" s="2">
        <f t="shared" si="31"/>
        <v>97.359291557511042</v>
      </c>
      <c r="AA134" s="2">
        <f t="shared" ref="AA134:AA172" si="32">SQRT(W134)</f>
        <v>91.616250726014215</v>
      </c>
      <c r="AB134" s="2"/>
      <c r="AC134" s="2">
        <f t="shared" si="21"/>
        <v>3.9767548101115788</v>
      </c>
      <c r="AD134" s="2">
        <f t="shared" si="22"/>
        <v>3.9239450297519807</v>
      </c>
      <c r="AE134" s="2"/>
      <c r="AF134" s="2">
        <f t="shared" si="23"/>
        <v>1.0549823402842777E-4</v>
      </c>
      <c r="AG134" s="2">
        <f t="shared" si="24"/>
        <v>1.191392797447318E-4</v>
      </c>
      <c r="AJ134">
        <v>2.3288849264912201</v>
      </c>
      <c r="AK134">
        <v>2.9221419886409499</v>
      </c>
      <c r="AN134">
        <f t="shared" si="25"/>
        <v>1.5260684540646334</v>
      </c>
      <c r="AO134">
        <f t="shared" si="26"/>
        <v>1.7094273861854881</v>
      </c>
      <c r="AQ134">
        <f t="shared" si="27"/>
        <v>0.36714802995823442</v>
      </c>
      <c r="AR134">
        <f t="shared" si="28"/>
        <v>0.46570131474169557</v>
      </c>
      <c r="AT134">
        <f t="shared" si="29"/>
        <v>0.42939004354613397</v>
      </c>
      <c r="AU134">
        <f t="shared" si="30"/>
        <v>0.34221471916396745</v>
      </c>
    </row>
    <row r="135" spans="6:47">
      <c r="F135" s="2" t="s">
        <v>657</v>
      </c>
      <c r="G135" s="2">
        <v>19723.8997712606</v>
      </c>
      <c r="H135" s="2">
        <v>8383.8308173728492</v>
      </c>
      <c r="I135">
        <v>2.3526118549994002</v>
      </c>
      <c r="K135" s="2" t="s">
        <v>655</v>
      </c>
      <c r="L135" s="2">
        <v>25561.7971640613</v>
      </c>
      <c r="M135" s="2">
        <v>8369.91331288531</v>
      </c>
      <c r="N135">
        <v>3.0540097858253099</v>
      </c>
      <c r="R135" s="2">
        <v>23827.773339731801</v>
      </c>
      <c r="S135" s="2">
        <v>25769.361067489401</v>
      </c>
      <c r="V135" s="2">
        <v>8383.8308173728492</v>
      </c>
      <c r="W135" s="2">
        <v>8369.91331288531</v>
      </c>
      <c r="X135" s="2"/>
      <c r="Y135" s="2"/>
      <c r="Z135" s="2">
        <f t="shared" si="31"/>
        <v>91.563261286243232</v>
      </c>
      <c r="AA135" s="2">
        <f t="shared" si="32"/>
        <v>91.487230326889389</v>
      </c>
      <c r="AB135" s="2"/>
      <c r="AC135" s="2">
        <f t="shared" si="21"/>
        <v>3.9234425058249149</v>
      </c>
      <c r="AD135" s="2">
        <f t="shared" si="22"/>
        <v>3.9227209600326245</v>
      </c>
      <c r="AE135" s="2"/>
      <c r="AF135" s="2">
        <f t="shared" si="23"/>
        <v>1.1927721608215362E-4</v>
      </c>
      <c r="AG135" s="2">
        <f t="shared" si="24"/>
        <v>1.1947555041705397E-4</v>
      </c>
      <c r="AJ135">
        <v>2.3526118549994002</v>
      </c>
      <c r="AK135">
        <v>3.0540097858253099</v>
      </c>
      <c r="AN135">
        <f t="shared" si="25"/>
        <v>1.5338226282720568</v>
      </c>
      <c r="AO135">
        <f t="shared" si="26"/>
        <v>1.7475725409336547</v>
      </c>
      <c r="AQ135">
        <f t="shared" si="27"/>
        <v>0.37155028113401206</v>
      </c>
      <c r="AR135">
        <f t="shared" si="28"/>
        <v>0.48487042431278093</v>
      </c>
      <c r="AT135">
        <f t="shared" si="29"/>
        <v>0.42505949201733279</v>
      </c>
      <c r="AU135">
        <f t="shared" si="30"/>
        <v>0.32743837450729119</v>
      </c>
    </row>
    <row r="136" spans="6:47">
      <c r="F136" s="2" t="s">
        <v>657</v>
      </c>
      <c r="G136" s="2">
        <v>23827.773339731801</v>
      </c>
      <c r="H136" s="2">
        <v>9849.6481563652396</v>
      </c>
      <c r="I136">
        <v>2.4191496956501299</v>
      </c>
      <c r="K136" s="2" t="s">
        <v>655</v>
      </c>
      <c r="L136" s="2">
        <v>25769.361067489401</v>
      </c>
      <c r="M136" s="2">
        <v>8470.4074510965493</v>
      </c>
      <c r="N136">
        <v>3.0422811672599499</v>
      </c>
      <c r="R136" s="2">
        <v>19637.384397102302</v>
      </c>
      <c r="S136" s="2">
        <v>26216.1468995135</v>
      </c>
      <c r="V136" s="2">
        <v>9849.6481563652396</v>
      </c>
      <c r="W136" s="2">
        <v>8470.4074510965493</v>
      </c>
      <c r="X136" s="2"/>
      <c r="Y136" s="2"/>
      <c r="Z136" s="2">
        <f t="shared" si="31"/>
        <v>99.245393627942448</v>
      </c>
      <c r="AA136" s="2">
        <f t="shared" si="32"/>
        <v>92.034816515797701</v>
      </c>
      <c r="AB136" s="2"/>
      <c r="AC136" s="2">
        <f t="shared" si="21"/>
        <v>3.993420717149569</v>
      </c>
      <c r="AD136" s="2">
        <f t="shared" si="22"/>
        <v>3.9279043016538253</v>
      </c>
      <c r="AE136" s="2"/>
      <c r="AF136" s="2">
        <f t="shared" si="23"/>
        <v>1.0152646918192298E-4</v>
      </c>
      <c r="AG136" s="2">
        <f t="shared" si="24"/>
        <v>1.180580752193383E-4</v>
      </c>
      <c r="AJ136">
        <v>2.4191496956501299</v>
      </c>
      <c r="AK136">
        <v>3.0422811672599499</v>
      </c>
      <c r="AN136">
        <f t="shared" si="25"/>
        <v>1.5553615964302738</v>
      </c>
      <c r="AO136">
        <f t="shared" si="26"/>
        <v>1.7442136243189794</v>
      </c>
      <c r="AQ136">
        <f t="shared" si="27"/>
        <v>0.38366274309661375</v>
      </c>
      <c r="AR136">
        <f t="shared" si="28"/>
        <v>0.48319934901568001</v>
      </c>
      <c r="AT136">
        <f t="shared" si="29"/>
        <v>0.41336838385739366</v>
      </c>
      <c r="AU136">
        <f t="shared" si="30"/>
        <v>0.32870071667329043</v>
      </c>
    </row>
    <row r="137" spans="6:47">
      <c r="F137" s="2" t="s">
        <v>657</v>
      </c>
      <c r="G137" s="2">
        <v>19637.384397102302</v>
      </c>
      <c r="H137" s="2">
        <v>8266.4937615567105</v>
      </c>
      <c r="I137">
        <v>2.3755397346848302</v>
      </c>
      <c r="K137" s="2" t="s">
        <v>655</v>
      </c>
      <c r="L137" s="2">
        <v>26216.1468995135</v>
      </c>
      <c r="M137" s="2">
        <v>8572.3546475759704</v>
      </c>
      <c r="N137">
        <v>3.05822005473452</v>
      </c>
      <c r="R137" s="2">
        <v>18486.242336081599</v>
      </c>
      <c r="S137" s="2">
        <v>27886.651860206301</v>
      </c>
      <c r="V137" s="2">
        <v>8266.4937615567105</v>
      </c>
      <c r="W137" s="2">
        <v>8572.3546475759704</v>
      </c>
      <c r="X137" s="2"/>
      <c r="Y137" s="2"/>
      <c r="Z137" s="2">
        <f t="shared" si="31"/>
        <v>90.920260456933974</v>
      </c>
      <c r="AA137" s="2">
        <f t="shared" si="32"/>
        <v>92.587011224987549</v>
      </c>
      <c r="AB137" s="2"/>
      <c r="AC137" s="2">
        <f t="shared" si="21"/>
        <v>3.917321342333917</v>
      </c>
      <c r="AD137" s="2">
        <f t="shared" si="22"/>
        <v>3.9331001299735244</v>
      </c>
      <c r="AE137" s="2"/>
      <c r="AF137" s="2">
        <f t="shared" si="23"/>
        <v>1.2097027214252495E-4</v>
      </c>
      <c r="AG137" s="2">
        <f t="shared" si="24"/>
        <v>1.1665406310304403E-4</v>
      </c>
      <c r="AJ137">
        <v>2.3755397346848302</v>
      </c>
      <c r="AK137">
        <v>3.05822005473452</v>
      </c>
      <c r="AN137">
        <f t="shared" si="25"/>
        <v>1.5412786038496837</v>
      </c>
      <c r="AO137">
        <f t="shared" si="26"/>
        <v>1.7487767309563906</v>
      </c>
      <c r="AQ137">
        <f t="shared" si="27"/>
        <v>0.37576229908275088</v>
      </c>
      <c r="AR137">
        <f t="shared" si="28"/>
        <v>0.48546873193258339</v>
      </c>
      <c r="AT137">
        <f t="shared" si="29"/>
        <v>0.42095696628398976</v>
      </c>
      <c r="AU137">
        <f t="shared" si="30"/>
        <v>0.32698758823841689</v>
      </c>
    </row>
    <row r="138" spans="6:47">
      <c r="F138" s="2" t="s">
        <v>657</v>
      </c>
      <c r="G138" s="2">
        <v>18486.242336081599</v>
      </c>
      <c r="H138" s="2">
        <v>7515.5756887711595</v>
      </c>
      <c r="I138">
        <v>2.45972405862421</v>
      </c>
      <c r="K138" s="2" t="s">
        <v>655</v>
      </c>
      <c r="L138" s="2">
        <v>27886.651860206301</v>
      </c>
      <c r="M138" s="2">
        <v>9518.1528556965804</v>
      </c>
      <c r="N138">
        <v>2.92983862341696</v>
      </c>
      <c r="R138" s="2">
        <v>17976.127611542899</v>
      </c>
      <c r="S138" s="2">
        <v>25378.120468794201</v>
      </c>
      <c r="V138" s="2">
        <v>7515.5756887711595</v>
      </c>
      <c r="W138" s="2">
        <v>9518.1528556965804</v>
      </c>
      <c r="X138" s="2"/>
      <c r="Y138" s="2"/>
      <c r="Z138" s="2">
        <f t="shared" si="31"/>
        <v>86.692420019117932</v>
      </c>
      <c r="AA138" s="2">
        <f t="shared" si="32"/>
        <v>97.561021190312374</v>
      </c>
      <c r="AB138" s="2"/>
      <c r="AC138" s="2">
        <f t="shared" si="21"/>
        <v>3.8759622529043947</v>
      </c>
      <c r="AD138" s="2">
        <f t="shared" si="22"/>
        <v>3.9785526750217324</v>
      </c>
      <c r="AE138" s="2"/>
      <c r="AF138" s="2">
        <f t="shared" si="23"/>
        <v>1.3305700606462868E-4</v>
      </c>
      <c r="AG138" s="2">
        <f t="shared" si="24"/>
        <v>1.0506240182952132E-4</v>
      </c>
      <c r="AJ138">
        <v>2.45972405862421</v>
      </c>
      <c r="AK138">
        <v>2.92983862341696</v>
      </c>
      <c r="AN138">
        <f t="shared" si="25"/>
        <v>1.5683507447711464</v>
      </c>
      <c r="AO138">
        <f t="shared" si="26"/>
        <v>1.7116771376100577</v>
      </c>
      <c r="AQ138">
        <f t="shared" si="27"/>
        <v>0.39088638899824474</v>
      </c>
      <c r="AR138">
        <f t="shared" si="28"/>
        <v>0.46684369991395935</v>
      </c>
      <c r="AT138">
        <f t="shared" si="29"/>
        <v>0.40654966824178113</v>
      </c>
      <c r="AU138">
        <f t="shared" si="30"/>
        <v>0.3413157270872953</v>
      </c>
    </row>
    <row r="139" spans="6:47">
      <c r="F139" s="2" t="s">
        <v>657</v>
      </c>
      <c r="G139" s="2">
        <v>17976.127611542899</v>
      </c>
      <c r="H139" s="2">
        <v>6706.7647373177797</v>
      </c>
      <c r="I139">
        <v>2.6802979253946502</v>
      </c>
      <c r="K139" s="2" t="s">
        <v>655</v>
      </c>
      <c r="L139" s="2">
        <v>25378.120468794201</v>
      </c>
      <c r="M139" s="2">
        <v>9470.2931521145001</v>
      </c>
      <c r="N139">
        <v>2.67976081216956</v>
      </c>
      <c r="R139" s="2">
        <v>18988.323306068301</v>
      </c>
      <c r="S139" s="2">
        <v>16163.827695898801</v>
      </c>
      <c r="V139" s="2">
        <v>6706.7647373177797</v>
      </c>
      <c r="W139" s="2">
        <v>9470.2931521145001</v>
      </c>
      <c r="X139" s="2"/>
      <c r="Y139" s="2"/>
      <c r="Z139" s="2">
        <f t="shared" si="31"/>
        <v>81.894839503583981</v>
      </c>
      <c r="AA139" s="2">
        <f t="shared" si="32"/>
        <v>97.315431212703871</v>
      </c>
      <c r="AB139" s="2"/>
      <c r="AC139" s="2">
        <f t="shared" si="21"/>
        <v>3.8265130722454219</v>
      </c>
      <c r="AD139" s="2">
        <f t="shared" si="22"/>
        <v>3.9763634227598903</v>
      </c>
      <c r="AE139" s="2"/>
      <c r="AF139" s="2">
        <f t="shared" si="23"/>
        <v>1.4910318747812936E-4</v>
      </c>
      <c r="AG139" s="2">
        <f t="shared" si="24"/>
        <v>1.0559335217376273E-4</v>
      </c>
      <c r="AJ139">
        <v>2.6802979253946502</v>
      </c>
      <c r="AK139">
        <v>2.67976081216956</v>
      </c>
      <c r="AN139">
        <f t="shared" si="25"/>
        <v>1.6371615452955919</v>
      </c>
      <c r="AO139">
        <f t="shared" si="26"/>
        <v>1.6369974991335692</v>
      </c>
      <c r="AQ139">
        <f t="shared" si="27"/>
        <v>0.42818307020927338</v>
      </c>
      <c r="AR139">
        <f t="shared" si="28"/>
        <v>0.42809603186808509</v>
      </c>
      <c r="AT139">
        <f t="shared" si="29"/>
        <v>0.37309285304646084</v>
      </c>
      <c r="AU139">
        <f t="shared" si="30"/>
        <v>0.37316763326738495</v>
      </c>
    </row>
    <row r="140" spans="6:47">
      <c r="F140" s="2" t="s">
        <v>657</v>
      </c>
      <c r="G140" s="2">
        <v>18988.323306068301</v>
      </c>
      <c r="H140" s="2">
        <v>7361.1229446594298</v>
      </c>
      <c r="I140">
        <v>2.5795416608065902</v>
      </c>
      <c r="K140" s="2" t="s">
        <v>655</v>
      </c>
      <c r="L140" s="2">
        <v>16163.827695898801</v>
      </c>
      <c r="M140" s="2">
        <v>4011.5034097182302</v>
      </c>
      <c r="N140">
        <v>4.0293690531935002</v>
      </c>
      <c r="R140" s="2">
        <v>18959.443060297999</v>
      </c>
      <c r="S140" s="2">
        <v>16115.9987868756</v>
      </c>
      <c r="V140" s="2">
        <v>7361.1229446594298</v>
      </c>
      <c r="W140" s="2">
        <v>4011.5034097182302</v>
      </c>
      <c r="X140" s="2"/>
      <c r="Y140" s="2"/>
      <c r="Z140" s="2">
        <f t="shared" si="31"/>
        <v>85.796986804079722</v>
      </c>
      <c r="AA140" s="2">
        <f t="shared" si="32"/>
        <v>63.336430351877503</v>
      </c>
      <c r="AB140" s="2"/>
      <c r="AC140" s="2">
        <f t="shared" si="21"/>
        <v>3.8669440713305083</v>
      </c>
      <c r="AD140" s="2">
        <f t="shared" si="22"/>
        <v>3.6033071656825206</v>
      </c>
      <c r="AE140" s="2"/>
      <c r="AF140" s="2">
        <f t="shared" si="23"/>
        <v>1.3584883821639066E-4</v>
      </c>
      <c r="AG140" s="2">
        <f t="shared" si="24"/>
        <v>2.4928309859525722E-4</v>
      </c>
      <c r="AJ140">
        <v>2.5795416608065902</v>
      </c>
      <c r="AK140">
        <v>4.0293690531935002</v>
      </c>
      <c r="AN140">
        <f t="shared" si="25"/>
        <v>1.606095159324811</v>
      </c>
      <c r="AO140">
        <f t="shared" si="26"/>
        <v>2.0073288353415095</v>
      </c>
      <c r="AQ140">
        <f t="shared" si="27"/>
        <v>0.41154254632536019</v>
      </c>
      <c r="AR140">
        <f t="shared" si="28"/>
        <v>0.60523704659544064</v>
      </c>
      <c r="AT140">
        <f t="shared" si="29"/>
        <v>0.38766576837813604</v>
      </c>
      <c r="AU140">
        <f t="shared" si="30"/>
        <v>0.24817781315103021</v>
      </c>
    </row>
    <row r="141" spans="6:47">
      <c r="F141" s="2" t="s">
        <v>657</v>
      </c>
      <c r="G141" s="2">
        <v>18959.443060297999</v>
      </c>
      <c r="H141" s="2">
        <v>7063.31965832484</v>
      </c>
      <c r="I141">
        <v>2.6842113874815698</v>
      </c>
      <c r="K141" s="2" t="s">
        <v>655</v>
      </c>
      <c r="L141" s="2">
        <v>16115.9987868756</v>
      </c>
      <c r="M141" s="2">
        <v>4312.2826699001098</v>
      </c>
      <c r="N141">
        <v>3.7372315361805701</v>
      </c>
      <c r="R141" s="2">
        <v>21304.462093448699</v>
      </c>
      <c r="S141" s="2">
        <v>16022.488734725001</v>
      </c>
      <c r="V141" s="2">
        <v>7063.31965832484</v>
      </c>
      <c r="W141" s="2">
        <v>4312.2826699001098</v>
      </c>
      <c r="X141" s="2"/>
      <c r="Y141" s="2"/>
      <c r="Z141" s="2">
        <f t="shared" si="31"/>
        <v>84.043558101289591</v>
      </c>
      <c r="AA141" s="2">
        <f t="shared" si="32"/>
        <v>65.667972938869596</v>
      </c>
      <c r="AB141" s="2"/>
      <c r="AC141" s="2">
        <f t="shared" si="21"/>
        <v>3.8490088611719044</v>
      </c>
      <c r="AD141" s="2">
        <f t="shared" si="22"/>
        <v>3.634707221091996</v>
      </c>
      <c r="AE141" s="2"/>
      <c r="AF141" s="2">
        <f t="shared" si="23"/>
        <v>1.4157648929585091E-4</v>
      </c>
      <c r="AG141" s="2">
        <f t="shared" si="24"/>
        <v>2.3189574444644747E-4</v>
      </c>
      <c r="AJ141">
        <v>2.6842113874815698</v>
      </c>
      <c r="AK141">
        <v>3.7372315361805701</v>
      </c>
      <c r="AN141">
        <f t="shared" si="25"/>
        <v>1.6383563066322202</v>
      </c>
      <c r="AO141">
        <f t="shared" si="26"/>
        <v>1.9331920587930653</v>
      </c>
      <c r="AQ141">
        <f t="shared" si="27"/>
        <v>0.42881671447824943</v>
      </c>
      <c r="AR141">
        <f t="shared" si="28"/>
        <v>0.57255000493302877</v>
      </c>
      <c r="AT141">
        <f t="shared" si="29"/>
        <v>0.37254890008429564</v>
      </c>
      <c r="AU141">
        <f t="shared" si="30"/>
        <v>0.26757774848009402</v>
      </c>
    </row>
    <row r="142" spans="6:47">
      <c r="F142" s="2" t="s">
        <v>657</v>
      </c>
      <c r="G142" s="2">
        <v>21304.462093448699</v>
      </c>
      <c r="H142" s="2">
        <v>6381.6119813650403</v>
      </c>
      <c r="I142">
        <v>3.3384138922359901</v>
      </c>
      <c r="K142" s="2" t="s">
        <v>655</v>
      </c>
      <c r="L142" s="2">
        <v>16022.488734725001</v>
      </c>
      <c r="M142" s="2">
        <v>4340.8583178140598</v>
      </c>
      <c r="N142">
        <v>3.6910876977881899</v>
      </c>
      <c r="R142" s="2">
        <v>21797.468130267898</v>
      </c>
      <c r="S142" s="2">
        <v>15970.1695406899</v>
      </c>
      <c r="V142" s="2">
        <v>6381.6119813650403</v>
      </c>
      <c r="W142" s="2">
        <v>4340.8583178140598</v>
      </c>
      <c r="X142" s="2"/>
      <c r="Y142" s="2"/>
      <c r="Z142" s="2">
        <f t="shared" si="31"/>
        <v>79.88499221609176</v>
      </c>
      <c r="AA142" s="2">
        <f t="shared" si="32"/>
        <v>65.885190428608908</v>
      </c>
      <c r="AB142" s="2"/>
      <c r="AC142" s="2">
        <f t="shared" si="21"/>
        <v>3.8049303944242432</v>
      </c>
      <c r="AD142" s="2">
        <f t="shared" si="22"/>
        <v>3.6375756110412567</v>
      </c>
      <c r="AE142" s="2"/>
      <c r="AF142" s="2">
        <f t="shared" si="23"/>
        <v>1.5670021977520762E-4</v>
      </c>
      <c r="AG142" s="2">
        <f t="shared" si="24"/>
        <v>2.3036918664131229E-4</v>
      </c>
      <c r="AJ142">
        <v>3.3384138922359901</v>
      </c>
      <c r="AK142">
        <v>3.6910876977881899</v>
      </c>
      <c r="AN142">
        <f t="shared" si="25"/>
        <v>1.8271326969423951</v>
      </c>
      <c r="AO142">
        <f t="shared" si="26"/>
        <v>1.9212203667950718</v>
      </c>
      <c r="AQ142">
        <f t="shared" si="27"/>
        <v>0.5235401789493026</v>
      </c>
      <c r="AR142">
        <f t="shared" si="28"/>
        <v>0.5671543638662141</v>
      </c>
      <c r="AT142">
        <f t="shared" si="29"/>
        <v>0.29954344556427182</v>
      </c>
      <c r="AU142">
        <f t="shared" si="30"/>
        <v>0.27092285035634073</v>
      </c>
    </row>
    <row r="143" spans="6:47">
      <c r="F143" s="2" t="s">
        <v>657</v>
      </c>
      <c r="G143" s="2">
        <v>21797.468130267898</v>
      </c>
      <c r="H143" s="2">
        <v>6367.2895711393903</v>
      </c>
      <c r="I143">
        <v>3.4233511585632699</v>
      </c>
      <c r="K143" s="2" t="s">
        <v>655</v>
      </c>
      <c r="L143" s="2">
        <v>15970.1695406899</v>
      </c>
      <c r="M143" s="2">
        <v>4025.4798815211698</v>
      </c>
      <c r="N143">
        <v>3.9672709864978799</v>
      </c>
      <c r="R143" s="2">
        <v>20278.0517113639</v>
      </c>
      <c r="S143" s="2">
        <v>15822.2146821446</v>
      </c>
      <c r="V143" s="2">
        <v>6367.2895711393903</v>
      </c>
      <c r="W143" s="2">
        <v>4025.4798815211698</v>
      </c>
      <c r="X143" s="2"/>
      <c r="Y143" s="2"/>
      <c r="Z143" s="2">
        <f t="shared" si="31"/>
        <v>79.795297926252459</v>
      </c>
      <c r="AA143" s="2">
        <f t="shared" si="32"/>
        <v>63.446669585732941</v>
      </c>
      <c r="AB143" s="2"/>
      <c r="AC143" s="2">
        <f t="shared" si="21"/>
        <v>3.8039546011263328</v>
      </c>
      <c r="AD143" s="2">
        <f t="shared" si="22"/>
        <v>3.6048176604737607</v>
      </c>
      <c r="AE143" s="2"/>
      <c r="AF143" s="2">
        <f t="shared" si="23"/>
        <v>1.5705269704281027E-4</v>
      </c>
      <c r="AG143" s="2">
        <f t="shared" si="24"/>
        <v>2.4841758732678466E-4</v>
      </c>
      <c r="AJ143">
        <v>3.4233511585632699</v>
      </c>
      <c r="AK143">
        <v>3.9672709864978799</v>
      </c>
      <c r="AN143">
        <f t="shared" si="25"/>
        <v>1.8502300285540902</v>
      </c>
      <c r="AO143">
        <f t="shared" si="26"/>
        <v>1.9918009404802177</v>
      </c>
      <c r="AQ143">
        <f t="shared" si="27"/>
        <v>0.53445145023463003</v>
      </c>
      <c r="AR143">
        <f t="shared" si="28"/>
        <v>0.59849186619667138</v>
      </c>
      <c r="AT143">
        <f t="shared" si="29"/>
        <v>0.29211142932228001</v>
      </c>
      <c r="AU143">
        <f t="shared" si="30"/>
        <v>0.25206243874022655</v>
      </c>
    </row>
    <row r="144" spans="6:47">
      <c r="F144" s="2" t="s">
        <v>657</v>
      </c>
      <c r="G144" s="2">
        <v>20278.0517113639</v>
      </c>
      <c r="H144" s="2">
        <v>5820.7022551030695</v>
      </c>
      <c r="I144">
        <v>3.4837809636433299</v>
      </c>
      <c r="K144" s="2" t="s">
        <v>655</v>
      </c>
      <c r="L144" s="2">
        <v>15822.2146821446</v>
      </c>
      <c r="M144" s="2">
        <v>4300.93787339959</v>
      </c>
      <c r="N144">
        <v>3.6787824302233498</v>
      </c>
      <c r="R144" s="2">
        <v>21222.480617123201</v>
      </c>
      <c r="S144" s="2">
        <v>15471.460597011501</v>
      </c>
      <c r="V144" s="2">
        <v>5820.7022551030695</v>
      </c>
      <c r="W144" s="2">
        <v>4300.93787339959</v>
      </c>
      <c r="X144" s="2"/>
      <c r="Y144" s="2"/>
      <c r="Z144" s="2">
        <f t="shared" si="31"/>
        <v>76.293526954146444</v>
      </c>
      <c r="AA144" s="2">
        <f t="shared" si="32"/>
        <v>65.581536070753856</v>
      </c>
      <c r="AB144" s="2"/>
      <c r="AC144" s="2">
        <f t="shared" si="21"/>
        <v>3.7649753844982548</v>
      </c>
      <c r="AD144" s="2">
        <f t="shared" si="22"/>
        <v>3.6335631692607628</v>
      </c>
      <c r="AE144" s="2"/>
      <c r="AF144" s="2">
        <f t="shared" si="23"/>
        <v>1.7180057597402268E-4</v>
      </c>
      <c r="AG144" s="2">
        <f t="shared" si="24"/>
        <v>2.3250742731830489E-4</v>
      </c>
      <c r="AJ144">
        <v>3.4837809636433299</v>
      </c>
      <c r="AK144">
        <v>3.6787824302233498</v>
      </c>
      <c r="AN144">
        <f t="shared" si="25"/>
        <v>1.8664889401342108</v>
      </c>
      <c r="AO144">
        <f t="shared" si="26"/>
        <v>1.9180152320102544</v>
      </c>
      <c r="AQ144">
        <f t="shared" si="27"/>
        <v>0.54205084172270346</v>
      </c>
      <c r="AR144">
        <f t="shared" si="28"/>
        <v>0.56570410363772994</v>
      </c>
      <c r="AT144">
        <f t="shared" si="29"/>
        <v>0.28704445268975876</v>
      </c>
      <c r="AU144">
        <f t="shared" si="30"/>
        <v>0.27182906816788482</v>
      </c>
    </row>
    <row r="145" spans="6:47">
      <c r="F145" s="2" t="s">
        <v>657</v>
      </c>
      <c r="G145" s="2">
        <v>21222.480617123201</v>
      </c>
      <c r="H145" s="2">
        <v>6103.5982045338396</v>
      </c>
      <c r="I145">
        <v>3.4770441804899401</v>
      </c>
      <c r="K145" s="2" t="s">
        <v>655</v>
      </c>
      <c r="L145" s="2">
        <v>15471.460597011501</v>
      </c>
      <c r="M145" s="2">
        <v>4016.60226812269</v>
      </c>
      <c r="N145">
        <v>3.8518776727780599</v>
      </c>
      <c r="R145" s="2">
        <v>20780.2138905559</v>
      </c>
      <c r="S145" s="2">
        <v>15773.582396465799</v>
      </c>
      <c r="V145" s="2">
        <v>6103.5982045338396</v>
      </c>
      <c r="W145" s="2">
        <v>4016.60226812269</v>
      </c>
      <c r="X145" s="2"/>
      <c r="Y145" s="2"/>
      <c r="Z145" s="2">
        <f t="shared" si="31"/>
        <v>78.125528507228921</v>
      </c>
      <c r="AA145" s="2">
        <f t="shared" si="32"/>
        <v>63.376669746229879</v>
      </c>
      <c r="AB145" s="2"/>
      <c r="AC145" s="2">
        <f t="shared" si="21"/>
        <v>3.7855859365953815</v>
      </c>
      <c r="AD145" s="2">
        <f t="shared" si="22"/>
        <v>3.6038588291647109</v>
      </c>
      <c r="AE145" s="2"/>
      <c r="AF145" s="2">
        <f t="shared" si="23"/>
        <v>1.6383778330250929E-4</v>
      </c>
      <c r="AG145" s="2">
        <f t="shared" si="24"/>
        <v>2.4896664724221939E-4</v>
      </c>
      <c r="AJ145">
        <v>3.4770441804899401</v>
      </c>
      <c r="AK145">
        <v>3.8518776727780599</v>
      </c>
      <c r="AN145">
        <f t="shared" si="25"/>
        <v>1.8646833995319259</v>
      </c>
      <c r="AO145">
        <f t="shared" si="26"/>
        <v>1.9626201040390012</v>
      </c>
      <c r="AQ145">
        <f t="shared" si="27"/>
        <v>0.5412102090097145</v>
      </c>
      <c r="AR145">
        <f t="shared" si="28"/>
        <v>0.5856724864273023</v>
      </c>
      <c r="AT145">
        <f t="shared" si="29"/>
        <v>0.2876006021468191</v>
      </c>
      <c r="AU145">
        <f t="shared" si="30"/>
        <v>0.25961364429280481</v>
      </c>
    </row>
    <row r="146" spans="6:47">
      <c r="F146" s="2" t="s">
        <v>657</v>
      </c>
      <c r="G146" s="2">
        <v>20780.2138905559</v>
      </c>
      <c r="H146" s="2">
        <v>6244.0413689781199</v>
      </c>
      <c r="I146">
        <v>3.3280070810864499</v>
      </c>
      <c r="K146" s="2" t="s">
        <v>655</v>
      </c>
      <c r="L146" s="2">
        <v>15773.582396465799</v>
      </c>
      <c r="M146" s="2">
        <v>4094.6919415831298</v>
      </c>
      <c r="N146">
        <v>3.8522024663880399</v>
      </c>
      <c r="R146" s="2">
        <v>22912.8841547839</v>
      </c>
      <c r="S146" s="2">
        <v>15622.6984198759</v>
      </c>
      <c r="V146" s="2">
        <v>6244.0413689781199</v>
      </c>
      <c r="W146" s="2">
        <v>4094.6919415831298</v>
      </c>
      <c r="X146" s="2"/>
      <c r="Y146" s="2"/>
      <c r="Z146" s="2">
        <f t="shared" si="31"/>
        <v>79.019246826188621</v>
      </c>
      <c r="AA146" s="2">
        <f t="shared" si="32"/>
        <v>63.989779977611505</v>
      </c>
      <c r="AB146" s="2"/>
      <c r="AC146" s="2">
        <f t="shared" si="21"/>
        <v>3.7954657717541536</v>
      </c>
      <c r="AD146" s="2">
        <f t="shared" si="22"/>
        <v>3.6122212337879871</v>
      </c>
      <c r="AE146" s="2"/>
      <c r="AF146" s="2">
        <f t="shared" si="23"/>
        <v>1.6015268652258414E-4</v>
      </c>
      <c r="AG146" s="2">
        <f t="shared" si="24"/>
        <v>2.4421861626380863E-4</v>
      </c>
      <c r="AJ146">
        <v>3.3280070810864499</v>
      </c>
      <c r="AK146">
        <v>3.8522024663880399</v>
      </c>
      <c r="AN146">
        <f t="shared" si="25"/>
        <v>1.8242826209462311</v>
      </c>
      <c r="AO146">
        <f t="shared" si="26"/>
        <v>1.9627028471951733</v>
      </c>
      <c r="AQ146">
        <f t="shared" si="27"/>
        <v>0.52218424167923305</v>
      </c>
      <c r="AR146">
        <f t="shared" si="28"/>
        <v>0.58570910496452078</v>
      </c>
      <c r="AT146">
        <f t="shared" si="29"/>
        <v>0.30048012989009126</v>
      </c>
      <c r="AU146">
        <f t="shared" si="30"/>
        <v>0.25959175529463668</v>
      </c>
    </row>
    <row r="147" spans="6:47">
      <c r="F147" s="2" t="s">
        <v>657</v>
      </c>
      <c r="G147" s="2">
        <v>22912.8841547839</v>
      </c>
      <c r="H147" s="2">
        <v>6876.3218117910201</v>
      </c>
      <c r="I147">
        <v>3.33214250029638</v>
      </c>
      <c r="K147" s="2" t="s">
        <v>655</v>
      </c>
      <c r="L147" s="2">
        <v>15622.6984198759</v>
      </c>
      <c r="M147" s="2">
        <v>4154.3719723909999</v>
      </c>
      <c r="N147">
        <v>3.7605439579558002</v>
      </c>
      <c r="R147" s="2">
        <v>21978.7993990961</v>
      </c>
      <c r="S147" s="2">
        <v>15950.944228030199</v>
      </c>
      <c r="V147" s="2">
        <v>6876.3218117910201</v>
      </c>
      <c r="W147" s="2">
        <v>4154.3719723909999</v>
      </c>
      <c r="X147" s="2"/>
      <c r="Y147" s="2"/>
      <c r="Z147" s="2">
        <f t="shared" si="31"/>
        <v>82.923590200804867</v>
      </c>
      <c r="AA147" s="2">
        <f t="shared" si="32"/>
        <v>64.454417788007362</v>
      </c>
      <c r="AB147" s="2"/>
      <c r="AC147" s="2">
        <f t="shared" si="21"/>
        <v>3.8373561934679805</v>
      </c>
      <c r="AD147" s="2">
        <f t="shared" si="22"/>
        <v>3.618505379614684</v>
      </c>
      <c r="AE147" s="2"/>
      <c r="AF147" s="2">
        <f t="shared" si="23"/>
        <v>1.454265852254431E-4</v>
      </c>
      <c r="AG147" s="2">
        <f t="shared" si="24"/>
        <v>2.4071027020347959E-4</v>
      </c>
      <c r="AJ147">
        <v>3.33214250029638</v>
      </c>
      <c r="AK147">
        <v>3.7605439579558002</v>
      </c>
      <c r="AN147">
        <f t="shared" si="25"/>
        <v>1.8254157061602105</v>
      </c>
      <c r="AO147">
        <f t="shared" si="26"/>
        <v>1.939212200342139</v>
      </c>
      <c r="AQ147">
        <f t="shared" si="27"/>
        <v>0.5227235658947309</v>
      </c>
      <c r="AR147">
        <f t="shared" si="28"/>
        <v>0.57525066962234384</v>
      </c>
      <c r="AT147">
        <f t="shared" si="29"/>
        <v>0.30010721327525886</v>
      </c>
      <c r="AU147">
        <f t="shared" si="30"/>
        <v>0.26591897639818884</v>
      </c>
    </row>
    <row r="148" spans="6:47">
      <c r="F148" s="2" t="s">
        <v>657</v>
      </c>
      <c r="G148" s="2">
        <v>21978.7993990961</v>
      </c>
      <c r="H148" s="2">
        <v>5146.26651946324</v>
      </c>
      <c r="I148">
        <v>4.2708241627152503</v>
      </c>
      <c r="K148" s="2" t="s">
        <v>655</v>
      </c>
      <c r="L148" s="2">
        <v>15950.944228030199</v>
      </c>
      <c r="M148" s="2">
        <v>4126.0878390930402</v>
      </c>
      <c r="N148">
        <v>3.8658760671310302</v>
      </c>
      <c r="R148">
        <v>21272.793635949212</v>
      </c>
      <c r="S148" s="2">
        <v>15258.834760481101</v>
      </c>
      <c r="V148" s="2">
        <v>5146.26651946324</v>
      </c>
      <c r="W148" s="2">
        <v>4126.0878390930402</v>
      </c>
      <c r="X148" s="2"/>
      <c r="Y148" s="2"/>
      <c r="Z148" s="2">
        <f t="shared" si="31"/>
        <v>71.737483364439541</v>
      </c>
      <c r="AA148" s="2">
        <f t="shared" si="32"/>
        <v>64.23463115090675</v>
      </c>
      <c r="AB148" s="2"/>
      <c r="AC148" s="2">
        <f t="shared" si="21"/>
        <v>3.7114922740886542</v>
      </c>
      <c r="AD148" s="2">
        <f t="shared" si="22"/>
        <v>3.6155384693054167</v>
      </c>
      <c r="AE148" s="2"/>
      <c r="AF148" s="2">
        <f t="shared" si="23"/>
        <v>1.9431562594319365E-4</v>
      </c>
      <c r="AG148" s="2">
        <f t="shared" si="24"/>
        <v>2.4236032750573025E-4</v>
      </c>
      <c r="AJ148">
        <v>4.2708241627152503</v>
      </c>
      <c r="AK148">
        <v>3.8658760671310302</v>
      </c>
      <c r="AN148">
        <f t="shared" si="25"/>
        <v>2.0665972425016079</v>
      </c>
      <c r="AO148">
        <f t="shared" si="26"/>
        <v>1.9661831214642826</v>
      </c>
      <c r="AQ148">
        <f t="shared" si="27"/>
        <v>0.63051169113309857</v>
      </c>
      <c r="AR148">
        <f t="shared" si="28"/>
        <v>0.58724792723421815</v>
      </c>
      <c r="AT148">
        <f t="shared" si="29"/>
        <v>0.23414684423912988</v>
      </c>
      <c r="AU148">
        <f t="shared" si="30"/>
        <v>0.25867357945132646</v>
      </c>
    </row>
    <row r="149" spans="6:47">
      <c r="F149" s="2" t="s">
        <v>657</v>
      </c>
      <c r="G149">
        <v>21272.793635949212</v>
      </c>
      <c r="H149" s="2">
        <v>11709.658717323893</v>
      </c>
      <c r="I149">
        <v>1.8166877574729918</v>
      </c>
      <c r="K149" s="2" t="s">
        <v>655</v>
      </c>
      <c r="L149" s="2">
        <v>15258.834760481101</v>
      </c>
      <c r="M149" s="2">
        <v>3988.2785625740398</v>
      </c>
      <c r="N149">
        <v>3.82592001062058</v>
      </c>
      <c r="R149">
        <v>20836.116300140468</v>
      </c>
      <c r="S149" s="2">
        <v>15315.268409662</v>
      </c>
      <c r="V149" s="2">
        <v>11709.658717323893</v>
      </c>
      <c r="W149" s="2">
        <v>3988.2785625740398</v>
      </c>
      <c r="X149" s="2"/>
      <c r="Y149" s="2"/>
      <c r="Z149" s="2">
        <f t="shared" si="31"/>
        <v>108.2111764898797</v>
      </c>
      <c r="AA149" s="2">
        <f t="shared" si="32"/>
        <v>63.152819118183785</v>
      </c>
      <c r="AB149" s="2"/>
      <c r="AC149" s="2">
        <f t="shared" si="21"/>
        <v>4.0685442375708343</v>
      </c>
      <c r="AD149" s="2">
        <f t="shared" si="22"/>
        <v>3.6007854841340494</v>
      </c>
      <c r="AE149" s="2"/>
      <c r="AF149" s="2">
        <f t="shared" si="23"/>
        <v>8.539958543117458E-5</v>
      </c>
      <c r="AG149" s="2">
        <f t="shared" si="24"/>
        <v>2.5073474289985374E-4</v>
      </c>
      <c r="AJ149">
        <v>1.8166877574729918</v>
      </c>
      <c r="AK149">
        <v>3.82592001062058</v>
      </c>
      <c r="AN149">
        <f t="shared" si="25"/>
        <v>1.3478455985286266</v>
      </c>
      <c r="AO149">
        <f t="shared" si="26"/>
        <v>1.9559959127310518</v>
      </c>
      <c r="AQ149">
        <f t="shared" si="27"/>
        <v>0.25928028952081661</v>
      </c>
      <c r="AR149">
        <f t="shared" si="28"/>
        <v>0.58273588589273084</v>
      </c>
      <c r="AT149">
        <f t="shared" si="29"/>
        <v>0.55045232505502073</v>
      </c>
      <c r="AU149">
        <f t="shared" si="30"/>
        <v>0.26137504109444148</v>
      </c>
    </row>
    <row r="150" spans="6:47">
      <c r="F150" s="2" t="s">
        <v>657</v>
      </c>
      <c r="G150">
        <v>20836.116300140468</v>
      </c>
      <c r="H150" s="2">
        <v>11307.220612744979</v>
      </c>
      <c r="I150">
        <v>1.8427266092831829</v>
      </c>
      <c r="K150" s="2" t="s">
        <v>655</v>
      </c>
      <c r="L150" s="2">
        <v>15315.268409662</v>
      </c>
      <c r="M150" s="2">
        <v>4369.7669902097496</v>
      </c>
      <c r="N150">
        <v>3.5048249583959601</v>
      </c>
      <c r="R150">
        <v>27802.880071095871</v>
      </c>
      <c r="S150" s="2">
        <v>15501.933849425101</v>
      </c>
      <c r="V150" s="2">
        <v>11307.220612744979</v>
      </c>
      <c r="W150" s="2">
        <v>4369.7669902097496</v>
      </c>
      <c r="X150" s="2"/>
      <c r="Y150" s="2"/>
      <c r="Z150" s="2">
        <f t="shared" si="31"/>
        <v>106.33541560902924</v>
      </c>
      <c r="AA150" s="2">
        <f t="shared" si="32"/>
        <v>66.104213104837342</v>
      </c>
      <c r="AB150" s="2"/>
      <c r="AC150" s="2">
        <f t="shared" si="21"/>
        <v>4.0533558656779878</v>
      </c>
      <c r="AD150" s="2">
        <f t="shared" si="22"/>
        <v>3.6404582796330986</v>
      </c>
      <c r="AE150" s="2"/>
      <c r="AF150" s="2">
        <f t="shared" si="23"/>
        <v>8.8439063342661409E-5</v>
      </c>
      <c r="AG150" s="2">
        <f t="shared" si="24"/>
        <v>2.2884515404149726E-4</v>
      </c>
      <c r="AJ150">
        <v>1.8427266092831829</v>
      </c>
      <c r="AK150">
        <v>3.5048249583959601</v>
      </c>
      <c r="AN150">
        <f t="shared" si="25"/>
        <v>1.3574706660857105</v>
      </c>
      <c r="AO150">
        <f t="shared" si="26"/>
        <v>1.8721177736445858</v>
      </c>
      <c r="AQ150">
        <f t="shared" si="27"/>
        <v>0.26546090717406584</v>
      </c>
      <c r="AR150">
        <f t="shared" si="28"/>
        <v>0.54466633285873123</v>
      </c>
      <c r="AT150">
        <f t="shared" si="29"/>
        <v>0.54267409769971142</v>
      </c>
      <c r="AU150">
        <f t="shared" si="30"/>
        <v>0.28532095379098937</v>
      </c>
    </row>
    <row r="151" spans="6:47">
      <c r="F151" s="2" t="s">
        <v>657</v>
      </c>
      <c r="G151">
        <v>27802.880071095871</v>
      </c>
      <c r="H151" s="2">
        <v>16083.850385094032</v>
      </c>
      <c r="I151">
        <v>1.7286209088877522</v>
      </c>
      <c r="K151" s="2" t="s">
        <v>655</v>
      </c>
      <c r="L151" s="2">
        <v>15501.933849425101</v>
      </c>
      <c r="M151" s="2">
        <v>4142.8083481737503</v>
      </c>
      <c r="N151">
        <v>3.7418901736689598</v>
      </c>
      <c r="R151">
        <v>25139.382754489052</v>
      </c>
      <c r="S151" s="2">
        <v>15507.902132056101</v>
      </c>
      <c r="V151" s="2">
        <v>16083.850385094032</v>
      </c>
      <c r="W151" s="2">
        <v>4142.8083481737503</v>
      </c>
      <c r="X151" s="2"/>
      <c r="Y151" s="2"/>
      <c r="Z151" s="2">
        <f t="shared" si="31"/>
        <v>126.82212104003793</v>
      </c>
      <c r="AA151" s="2">
        <f t="shared" si="32"/>
        <v>64.364651387028815</v>
      </c>
      <c r="AB151" s="2"/>
      <c r="AC151" s="2">
        <f t="shared" si="21"/>
        <v>4.2063900245632855</v>
      </c>
      <c r="AD151" s="2">
        <f t="shared" si="22"/>
        <v>3.6172948427224307</v>
      </c>
      <c r="AE151" s="2"/>
      <c r="AF151" s="2">
        <f t="shared" si="23"/>
        <v>6.2174167009584105E-5</v>
      </c>
      <c r="AG151" s="2">
        <f t="shared" si="24"/>
        <v>2.4138215335035328E-4</v>
      </c>
      <c r="AJ151">
        <v>1.7286209088877522</v>
      </c>
      <c r="AK151">
        <v>3.7418901736689598</v>
      </c>
      <c r="AN151">
        <f t="shared" si="25"/>
        <v>1.314770287498068</v>
      </c>
      <c r="AO151">
        <f t="shared" si="26"/>
        <v>1.9343965916194539</v>
      </c>
      <c r="AQ151">
        <f t="shared" si="27"/>
        <v>0.2376997617935574</v>
      </c>
      <c r="AR151">
        <f t="shared" si="28"/>
        <v>0.5730910365927735</v>
      </c>
      <c r="AT151">
        <f t="shared" si="29"/>
        <v>0.57849583726453402</v>
      </c>
      <c r="AU151">
        <f t="shared" si="30"/>
        <v>0.26724461531148846</v>
      </c>
    </row>
    <row r="152" spans="6:47">
      <c r="F152" s="2" t="s">
        <v>657</v>
      </c>
      <c r="G152">
        <v>25139.382754489052</v>
      </c>
      <c r="H152" s="2">
        <v>15210.15783538888</v>
      </c>
      <c r="I152">
        <v>1.6528022277321957</v>
      </c>
      <c r="K152" s="2" t="s">
        <v>655</v>
      </c>
      <c r="L152" s="2">
        <v>15507.902132056101</v>
      </c>
      <c r="M152" s="2">
        <v>4129.1766071603397</v>
      </c>
      <c r="N152">
        <v>3.7556887504312702</v>
      </c>
      <c r="R152" s="2">
        <v>22794.651477979674</v>
      </c>
      <c r="S152" s="2">
        <v>15036.4491041286</v>
      </c>
      <c r="V152" s="2">
        <v>15210.15783538888</v>
      </c>
      <c r="W152" s="2">
        <v>4129.1766071603397</v>
      </c>
      <c r="X152" s="2"/>
      <c r="Y152" s="2"/>
      <c r="Z152" s="2">
        <f t="shared" si="31"/>
        <v>123.32946864147628</v>
      </c>
      <c r="AA152" s="2">
        <f t="shared" si="32"/>
        <v>64.25866950972717</v>
      </c>
      <c r="AB152" s="2"/>
      <c r="AC152" s="2">
        <f t="shared" si="21"/>
        <v>4.182133720738257</v>
      </c>
      <c r="AD152" s="2">
        <f t="shared" si="22"/>
        <v>3.6158634582864089</v>
      </c>
      <c r="AE152" s="2"/>
      <c r="AF152" s="2">
        <f t="shared" si="23"/>
        <v>6.5745537345663775E-5</v>
      </c>
      <c r="AG152" s="2">
        <f t="shared" si="24"/>
        <v>2.4217903353078091E-4</v>
      </c>
      <c r="AJ152">
        <v>1.6528022277321957</v>
      </c>
      <c r="AK152">
        <v>3.7556887504312702</v>
      </c>
      <c r="AN152">
        <f t="shared" si="25"/>
        <v>1.2856135608075219</v>
      </c>
      <c r="AO152">
        <f t="shared" si="26"/>
        <v>1.9379599455177783</v>
      </c>
      <c r="AQ152">
        <f t="shared" si="27"/>
        <v>0.21822088954047017</v>
      </c>
      <c r="AR152">
        <f t="shared" si="28"/>
        <v>0.57468959329288738</v>
      </c>
      <c r="AT152">
        <f t="shared" si="29"/>
        <v>0.60503306640147536</v>
      </c>
      <c r="AU152">
        <f t="shared" si="30"/>
        <v>0.26626274605028671</v>
      </c>
    </row>
    <row r="153" spans="6:47">
      <c r="F153" s="2" t="s">
        <v>661</v>
      </c>
      <c r="G153" s="2">
        <v>22794.651477979674</v>
      </c>
      <c r="H153" s="2">
        <v>6321.5575636572303</v>
      </c>
      <c r="I153" s="2">
        <v>3.6058599875806898</v>
      </c>
      <c r="J153" s="2"/>
      <c r="K153" s="2" t="s">
        <v>655</v>
      </c>
      <c r="L153" s="2">
        <v>15036.4491041286</v>
      </c>
      <c r="M153" s="2">
        <v>4353.7110060146297</v>
      </c>
      <c r="N153">
        <v>3.4537085909826799</v>
      </c>
      <c r="R153" s="2">
        <v>26872.516184865613</v>
      </c>
      <c r="S153" s="2">
        <v>15485.483812156201</v>
      </c>
      <c r="V153" s="2">
        <v>6321.5575636572303</v>
      </c>
      <c r="W153" s="2">
        <v>4353.7110060146297</v>
      </c>
      <c r="X153" s="2"/>
      <c r="Y153" s="2"/>
      <c r="Z153" s="2">
        <f t="shared" si="31"/>
        <v>79.508223245506059</v>
      </c>
      <c r="AA153" s="2">
        <f t="shared" si="32"/>
        <v>65.982656857803391</v>
      </c>
      <c r="AB153" s="2"/>
      <c r="AC153" s="2">
        <f t="shared" si="21"/>
        <v>3.8008240969470655</v>
      </c>
      <c r="AD153" s="2">
        <f t="shared" si="22"/>
        <v>3.6388595977279037</v>
      </c>
      <c r="AE153" s="2"/>
      <c r="AF153" s="2">
        <f t="shared" si="23"/>
        <v>1.5818886246469089E-4</v>
      </c>
      <c r="AG153" s="2">
        <f t="shared" si="24"/>
        <v>2.2968910858311566E-4</v>
      </c>
      <c r="AJ153" s="2">
        <v>3.6058599875806898</v>
      </c>
      <c r="AK153">
        <v>3.4537085909826799</v>
      </c>
      <c r="AN153">
        <f t="shared" si="25"/>
        <v>1.8989102105104101</v>
      </c>
      <c r="AO153">
        <f t="shared" si="26"/>
        <v>1.8584156130916141</v>
      </c>
      <c r="AQ153">
        <f t="shared" si="27"/>
        <v>0.55700885943529521</v>
      </c>
      <c r="AR153">
        <f t="shared" si="28"/>
        <v>0.53828569088423983</v>
      </c>
      <c r="AT153">
        <f t="shared" si="29"/>
        <v>0.27732635305979764</v>
      </c>
      <c r="AU153">
        <f t="shared" si="30"/>
        <v>0.28954382619625446</v>
      </c>
    </row>
    <row r="154" spans="6:47">
      <c r="F154" s="2" t="s">
        <v>661</v>
      </c>
      <c r="G154" s="2">
        <v>26872.516184865613</v>
      </c>
      <c r="H154" s="2">
        <v>8354.3400217669096</v>
      </c>
      <c r="I154" s="2">
        <v>3.2165935447743701</v>
      </c>
      <c r="J154" s="2"/>
      <c r="K154" s="2" t="s">
        <v>655</v>
      </c>
      <c r="L154" s="2">
        <v>15485.483812156201</v>
      </c>
      <c r="M154" s="2">
        <v>4246.4982063389198</v>
      </c>
      <c r="N154">
        <v>3.6466479107515801</v>
      </c>
      <c r="R154" s="2">
        <v>26009.523643216493</v>
      </c>
      <c r="S154" s="2">
        <v>15923.3797412317</v>
      </c>
      <c r="V154" s="2">
        <v>8354.3400217669096</v>
      </c>
      <c r="W154" s="2">
        <v>4246.4982063389198</v>
      </c>
      <c r="X154" s="2"/>
      <c r="Y154" s="2"/>
      <c r="Z154" s="2">
        <f t="shared" si="31"/>
        <v>91.402078870050374</v>
      </c>
      <c r="AA154" s="2">
        <f t="shared" si="32"/>
        <v>65.165160986058495</v>
      </c>
      <c r="AB154" s="2"/>
      <c r="AC154" s="2">
        <f t="shared" si="21"/>
        <v>3.9219121470808833</v>
      </c>
      <c r="AD154" s="2">
        <f t="shared" si="22"/>
        <v>3.6280309449809458</v>
      </c>
      <c r="AE154" s="2"/>
      <c r="AF154" s="2">
        <f t="shared" si="23"/>
        <v>1.1969826430269043E-4</v>
      </c>
      <c r="AG154" s="2">
        <f t="shared" si="24"/>
        <v>2.3548814844835198E-4</v>
      </c>
      <c r="AJ154" s="2">
        <v>3.2165935447743701</v>
      </c>
      <c r="AK154">
        <v>3.6466479107515801</v>
      </c>
      <c r="AN154">
        <f t="shared" si="25"/>
        <v>1.7934864216866462</v>
      </c>
      <c r="AO154">
        <f t="shared" si="26"/>
        <v>1.9096198340904349</v>
      </c>
      <c r="AQ154">
        <f t="shared" si="27"/>
        <v>0.50739618604528569</v>
      </c>
      <c r="AR154">
        <f t="shared" si="28"/>
        <v>0.56189383356347911</v>
      </c>
      <c r="AT154">
        <f t="shared" si="29"/>
        <v>0.31088789617966656</v>
      </c>
      <c r="AU154">
        <f t="shared" si="30"/>
        <v>0.27422444515459088</v>
      </c>
    </row>
    <row r="155" spans="6:47">
      <c r="F155" s="2" t="s">
        <v>661</v>
      </c>
      <c r="G155" s="2">
        <v>26009.523643216493</v>
      </c>
      <c r="H155" s="2">
        <v>8803.6343204798595</v>
      </c>
      <c r="I155" s="2">
        <v>2.9544075431109902</v>
      </c>
      <c r="J155" s="2"/>
      <c r="K155" s="2" t="s">
        <v>655</v>
      </c>
      <c r="L155" s="2">
        <v>15923.3797412317</v>
      </c>
      <c r="M155" s="2">
        <v>4188.0700411765501</v>
      </c>
      <c r="N155">
        <v>3.8020805728355</v>
      </c>
      <c r="R155" s="2">
        <v>20278.228301211089</v>
      </c>
      <c r="S155" s="2">
        <v>15627.516544705801</v>
      </c>
      <c r="V155" s="2">
        <v>8803.6343204798595</v>
      </c>
      <c r="W155" s="2">
        <v>4188.0700411765501</v>
      </c>
      <c r="X155" s="2"/>
      <c r="Y155" s="2"/>
      <c r="Z155" s="2">
        <f t="shared" si="31"/>
        <v>93.827684190114482</v>
      </c>
      <c r="AA155" s="2">
        <f t="shared" si="32"/>
        <v>64.715299900228771</v>
      </c>
      <c r="AB155" s="2"/>
      <c r="AC155" s="2">
        <f t="shared" si="21"/>
        <v>3.9446619948199722</v>
      </c>
      <c r="AD155" s="2">
        <f t="shared" si="22"/>
        <v>3.6220139361973782</v>
      </c>
      <c r="AE155" s="2"/>
      <c r="AF155" s="2">
        <f t="shared" si="23"/>
        <v>1.1358945221903458E-4</v>
      </c>
      <c r="AG155" s="2">
        <f t="shared" si="24"/>
        <v>2.3877346609969089E-4</v>
      </c>
      <c r="AJ155" s="2">
        <v>2.9544075431109902</v>
      </c>
      <c r="AK155">
        <v>3.8020805728355</v>
      </c>
      <c r="AN155">
        <f t="shared" si="25"/>
        <v>1.7188390102365581</v>
      </c>
      <c r="AO155">
        <f t="shared" si="26"/>
        <v>1.9498924516073957</v>
      </c>
      <c r="AQ155">
        <f t="shared" si="27"/>
        <v>0.47047040347290386</v>
      </c>
      <c r="AR155">
        <f t="shared" si="28"/>
        <v>0.58002131609782814</v>
      </c>
      <c r="AT155">
        <f t="shared" si="29"/>
        <v>0.33847733781068007</v>
      </c>
      <c r="AU155">
        <f t="shared" si="30"/>
        <v>0.26301388959104149</v>
      </c>
    </row>
    <row r="156" spans="6:47">
      <c r="F156" s="2" t="s">
        <v>662</v>
      </c>
      <c r="G156" s="2">
        <v>20278.228301211089</v>
      </c>
      <c r="H156" s="2">
        <v>7750.9011741173099</v>
      </c>
      <c r="I156" s="2">
        <v>2.6162413693166999</v>
      </c>
      <c r="J156" s="2"/>
      <c r="K156" s="2" t="s">
        <v>655</v>
      </c>
      <c r="L156" s="2">
        <v>15627.516544705801</v>
      </c>
      <c r="M156" s="2">
        <v>4070.48455834676</v>
      </c>
      <c r="N156">
        <v>3.8392275712386001</v>
      </c>
      <c r="R156" s="2">
        <v>19923.406633501414</v>
      </c>
      <c r="S156" s="2">
        <v>15983.576514995801</v>
      </c>
      <c r="V156" s="2">
        <v>7750.9011741173099</v>
      </c>
      <c r="W156" s="2">
        <v>4070.48455834676</v>
      </c>
      <c r="X156" s="2"/>
      <c r="Y156" s="2"/>
      <c r="Z156" s="2">
        <f t="shared" si="31"/>
        <v>88.039202484559738</v>
      </c>
      <c r="AA156" s="2">
        <f t="shared" si="32"/>
        <v>63.800349202388851</v>
      </c>
      <c r="AB156" s="2"/>
      <c r="AC156" s="2">
        <f t="shared" si="21"/>
        <v>3.8893521995635365</v>
      </c>
      <c r="AD156" s="2">
        <f t="shared" si="22"/>
        <v>3.6096461115569176</v>
      </c>
      <c r="AE156" s="2"/>
      <c r="AF156" s="2">
        <f t="shared" si="23"/>
        <v>1.2901725586946119E-4</v>
      </c>
      <c r="AG156" s="2">
        <f t="shared" si="24"/>
        <v>2.4567099706825893E-4</v>
      </c>
      <c r="AJ156" s="2">
        <v>2.6162413693166999</v>
      </c>
      <c r="AK156">
        <v>3.8392275712386001</v>
      </c>
      <c r="AN156">
        <f t="shared" si="25"/>
        <v>1.6174799440230163</v>
      </c>
      <c r="AO156">
        <f t="shared" si="26"/>
        <v>1.9593946951134169</v>
      </c>
      <c r="AQ156">
        <f t="shared" si="27"/>
        <v>0.41767780866090826</v>
      </c>
      <c r="AR156">
        <f t="shared" si="28"/>
        <v>0.58424385580167992</v>
      </c>
      <c r="AT156">
        <f t="shared" si="29"/>
        <v>0.38222773010472511</v>
      </c>
      <c r="AU156">
        <f t="shared" si="30"/>
        <v>0.26046906088387539</v>
      </c>
    </row>
    <row r="157" spans="6:47">
      <c r="F157" s="2" t="s">
        <v>662</v>
      </c>
      <c r="G157" s="2">
        <v>19923.406633501414</v>
      </c>
      <c r="H157" s="2">
        <v>7684.0653576916802</v>
      </c>
      <c r="I157" s="2">
        <v>2.5928210792166499</v>
      </c>
      <c r="J157" s="2"/>
      <c r="K157" s="2" t="s">
        <v>655</v>
      </c>
      <c r="L157" s="2">
        <v>15983.576514995801</v>
      </c>
      <c r="M157" s="2">
        <v>3923.18249343965</v>
      </c>
      <c r="N157">
        <v>4.0741353586593396</v>
      </c>
      <c r="R157" s="2">
        <v>20012.367385342812</v>
      </c>
      <c r="S157" s="2">
        <v>15600.2809124376</v>
      </c>
      <c r="V157" s="2">
        <v>7684.0653576916802</v>
      </c>
      <c r="W157" s="2">
        <v>3923.18249343965</v>
      </c>
      <c r="X157" s="2"/>
      <c r="Y157" s="2"/>
      <c r="Z157" s="2">
        <f t="shared" si="31"/>
        <v>87.658800799986309</v>
      </c>
      <c r="AA157" s="2">
        <f t="shared" si="32"/>
        <v>62.635313469636678</v>
      </c>
      <c r="AB157" s="2"/>
      <c r="AC157" s="2">
        <f t="shared" si="21"/>
        <v>3.8855910501464668</v>
      </c>
      <c r="AD157" s="2">
        <f t="shared" si="22"/>
        <v>3.5936385105385176</v>
      </c>
      <c r="AE157" s="2"/>
      <c r="AF157" s="2">
        <f t="shared" si="23"/>
        <v>1.301394448706776E-4</v>
      </c>
      <c r="AG157" s="2">
        <f t="shared" si="24"/>
        <v>2.5489510153356388E-4</v>
      </c>
      <c r="AJ157" s="2">
        <v>2.5928210792166499</v>
      </c>
      <c r="AK157">
        <v>4.0741353586593396</v>
      </c>
      <c r="AN157">
        <f t="shared" si="25"/>
        <v>1.6102239220731538</v>
      </c>
      <c r="AO157">
        <f t="shared" si="26"/>
        <v>2.018448750565478</v>
      </c>
      <c r="AQ157">
        <f t="shared" si="27"/>
        <v>0.41377254878250791</v>
      </c>
      <c r="AR157">
        <f t="shared" si="28"/>
        <v>0.61003545385959845</v>
      </c>
      <c r="AT157">
        <f t="shared" si="29"/>
        <v>0.38568029549579358</v>
      </c>
      <c r="AU157">
        <f t="shared" si="30"/>
        <v>0.24545085324044469</v>
      </c>
    </row>
    <row r="158" spans="6:47">
      <c r="F158" s="2" t="s">
        <v>662</v>
      </c>
      <c r="G158" s="2">
        <v>20012.367385342812</v>
      </c>
      <c r="H158" s="2">
        <v>8013.5254847381702</v>
      </c>
      <c r="I158" s="2">
        <v>2.4973237339116898</v>
      </c>
      <c r="J158" s="2"/>
      <c r="K158" s="2" t="s">
        <v>655</v>
      </c>
      <c r="L158" s="2">
        <v>15600.2809124376</v>
      </c>
      <c r="M158" s="2">
        <v>4197.6175395168902</v>
      </c>
      <c r="N158">
        <v>3.71646076984733</v>
      </c>
      <c r="R158" s="2">
        <v>20194.031222130561</v>
      </c>
      <c r="S158" s="2">
        <v>15630.5764538206</v>
      </c>
      <c r="V158" s="2">
        <v>8013.5254847381702</v>
      </c>
      <c r="W158" s="2">
        <v>4197.6175395168902</v>
      </c>
      <c r="X158" s="2"/>
      <c r="Y158" s="2"/>
      <c r="Z158" s="2">
        <f t="shared" si="31"/>
        <v>89.518296927154339</v>
      </c>
      <c r="AA158" s="2">
        <f t="shared" si="32"/>
        <v>64.789023294975593</v>
      </c>
      <c r="AB158" s="2"/>
      <c r="AC158" s="2">
        <f t="shared" si="21"/>
        <v>3.9038236224164846</v>
      </c>
      <c r="AD158" s="2">
        <f t="shared" si="22"/>
        <v>3.6230028658699771</v>
      </c>
      <c r="AE158" s="2"/>
      <c r="AF158" s="2">
        <f t="shared" si="23"/>
        <v>1.2478902100012147E-4</v>
      </c>
      <c r="AG158" s="2">
        <f t="shared" si="24"/>
        <v>2.3823037487000101E-4</v>
      </c>
      <c r="AJ158" s="2">
        <v>2.4973237339116898</v>
      </c>
      <c r="AK158">
        <v>3.71646076984733</v>
      </c>
      <c r="AN158">
        <f t="shared" si="25"/>
        <v>1.5802922938215227</v>
      </c>
      <c r="AO158">
        <f t="shared" si="26"/>
        <v>1.9278124311891263</v>
      </c>
      <c r="AQ158">
        <f t="shared" si="27"/>
        <v>0.39747484460932681</v>
      </c>
      <c r="AR158">
        <f t="shared" si="28"/>
        <v>0.57012955284494149</v>
      </c>
      <c r="AT158">
        <f t="shared" si="29"/>
        <v>0.40042866145898004</v>
      </c>
      <c r="AU158">
        <f t="shared" si="30"/>
        <v>0.26907320214793479</v>
      </c>
    </row>
    <row r="159" spans="6:47">
      <c r="F159" s="2" t="s">
        <v>662</v>
      </c>
      <c r="G159" s="2">
        <v>20194.031222130561</v>
      </c>
      <c r="H159" s="2">
        <v>8071.8668821092797</v>
      </c>
      <c r="I159" s="2">
        <v>2.5017795160731899</v>
      </c>
      <c r="J159" s="2"/>
      <c r="K159" s="2" t="s">
        <v>655</v>
      </c>
      <c r="L159" s="2">
        <v>15630.5764538206</v>
      </c>
      <c r="M159" s="2">
        <v>3651.8251000983801</v>
      </c>
      <c r="N159">
        <v>4.2802094912484998</v>
      </c>
      <c r="R159" s="2">
        <v>20435.853967532756</v>
      </c>
      <c r="S159" s="2">
        <v>15997.4711928283</v>
      </c>
      <c r="V159" s="2">
        <v>8071.8668821092797</v>
      </c>
      <c r="W159" s="2">
        <v>3651.8251000983801</v>
      </c>
      <c r="X159" s="2"/>
      <c r="Y159" s="2"/>
      <c r="Z159" s="2">
        <f t="shared" si="31"/>
        <v>89.843568952425741</v>
      </c>
      <c r="AA159" s="2">
        <f t="shared" si="32"/>
        <v>60.430332616148824</v>
      </c>
      <c r="AB159" s="2"/>
      <c r="AC159" s="2">
        <f t="shared" si="21"/>
        <v>3.9069739910829067</v>
      </c>
      <c r="AD159" s="2">
        <f t="shared" si="22"/>
        <v>3.5625099693329374</v>
      </c>
      <c r="AE159" s="2"/>
      <c r="AF159" s="2">
        <f t="shared" si="23"/>
        <v>1.2388707774857251E-4</v>
      </c>
      <c r="AG159" s="2">
        <f t="shared" si="24"/>
        <v>2.7383567739130223E-4</v>
      </c>
      <c r="AJ159" s="2">
        <v>2.5017795160731899</v>
      </c>
      <c r="AK159">
        <v>4.2802094912484998</v>
      </c>
      <c r="AN159">
        <f t="shared" si="25"/>
        <v>1.5817014623730958</v>
      </c>
      <c r="AO159">
        <f t="shared" si="26"/>
        <v>2.0688667166467005</v>
      </c>
      <c r="AQ159">
        <f t="shared" si="27"/>
        <v>0.39824903230699343</v>
      </c>
      <c r="AR159">
        <f t="shared" si="28"/>
        <v>0.63146502571099972</v>
      </c>
      <c r="AT159">
        <f t="shared" si="29"/>
        <v>0.39971547995148937</v>
      </c>
      <c r="AU159">
        <f t="shared" si="30"/>
        <v>0.23363342426221029</v>
      </c>
    </row>
    <row r="160" spans="6:47">
      <c r="F160" s="2" t="s">
        <v>662</v>
      </c>
      <c r="G160" s="2">
        <v>20435.853967532756</v>
      </c>
      <c r="H160" s="2">
        <v>7969.1351338754403</v>
      </c>
      <c r="I160" s="2">
        <v>2.56437538380588</v>
      </c>
      <c r="J160" s="2"/>
      <c r="K160" s="2" t="s">
        <v>655</v>
      </c>
      <c r="L160" s="2">
        <v>15997.4711928283</v>
      </c>
      <c r="M160" s="2">
        <v>3600.6036147694699</v>
      </c>
      <c r="N160">
        <v>4.4429970372766201</v>
      </c>
      <c r="R160" s="2">
        <v>20011.751513642546</v>
      </c>
      <c r="S160" s="2">
        <v>15608.873076510299</v>
      </c>
      <c r="V160" s="2">
        <v>7969.1351338754403</v>
      </c>
      <c r="W160" s="2">
        <v>3600.6036147694699</v>
      </c>
      <c r="X160" s="2"/>
      <c r="Y160" s="2"/>
      <c r="Z160" s="2">
        <f t="shared" si="31"/>
        <v>89.270012511903687</v>
      </c>
      <c r="AA160" s="2">
        <f t="shared" si="32"/>
        <v>60.00502991224544</v>
      </c>
      <c r="AB160" s="2"/>
      <c r="AC160" s="2">
        <f t="shared" si="21"/>
        <v>3.9014111912873961</v>
      </c>
      <c r="AD160" s="2">
        <f t="shared" si="22"/>
        <v>3.5563753131530857</v>
      </c>
      <c r="AE160" s="2"/>
      <c r="AF160" s="2">
        <f t="shared" si="23"/>
        <v>1.254841313644149E-4</v>
      </c>
      <c r="AG160" s="2">
        <f t="shared" si="24"/>
        <v>2.7773121037207683E-4</v>
      </c>
      <c r="AJ160" s="2">
        <v>2.56437538380588</v>
      </c>
      <c r="AK160">
        <v>4.4429970372766201</v>
      </c>
      <c r="AN160">
        <f t="shared" si="25"/>
        <v>1.6013667237100564</v>
      </c>
      <c r="AO160">
        <f t="shared" si="26"/>
        <v>2.1078417960740365</v>
      </c>
      <c r="AQ160">
        <f t="shared" si="27"/>
        <v>0.40898159931113931</v>
      </c>
      <c r="AR160">
        <f t="shared" si="28"/>
        <v>0.64767602364041077</v>
      </c>
      <c r="AT160">
        <f t="shared" si="29"/>
        <v>0.38995850853780412</v>
      </c>
      <c r="AU160">
        <f t="shared" si="30"/>
        <v>0.22507329885886218</v>
      </c>
    </row>
    <row r="161" spans="6:47">
      <c r="F161" s="2" t="s">
        <v>662</v>
      </c>
      <c r="G161" s="2">
        <v>20011.751513642546</v>
      </c>
      <c r="H161" s="2">
        <v>7998.2981414692103</v>
      </c>
      <c r="I161" s="2">
        <v>2.5020011957151902</v>
      </c>
      <c r="J161" s="2"/>
      <c r="K161" s="2" t="s">
        <v>655</v>
      </c>
      <c r="L161" s="2">
        <v>15608.873076510299</v>
      </c>
      <c r="M161" s="2">
        <v>3621.7684459197799</v>
      </c>
      <c r="N161">
        <v>4.3097379939059701</v>
      </c>
      <c r="R161" s="2">
        <v>20207.522061501033</v>
      </c>
      <c r="S161" s="2">
        <v>15236.9462115263</v>
      </c>
      <c r="V161" s="2">
        <v>7998.2981414692103</v>
      </c>
      <c r="W161" s="2">
        <v>3621.7684459197799</v>
      </c>
      <c r="X161" s="2"/>
      <c r="Y161" s="2"/>
      <c r="Z161" s="2">
        <f t="shared" si="31"/>
        <v>89.433204915563721</v>
      </c>
      <c r="AA161" s="2">
        <f t="shared" si="32"/>
        <v>60.181130314408186</v>
      </c>
      <c r="AB161" s="2"/>
      <c r="AC161" s="2">
        <f t="shared" si="21"/>
        <v>3.9029975886924304</v>
      </c>
      <c r="AD161" s="2">
        <f t="shared" si="22"/>
        <v>3.5589206806898233</v>
      </c>
      <c r="AE161" s="2"/>
      <c r="AF161" s="2">
        <f t="shared" si="23"/>
        <v>1.2502659719762705E-4</v>
      </c>
      <c r="AG161" s="2">
        <f t="shared" si="24"/>
        <v>2.7610820927179434E-4</v>
      </c>
      <c r="AJ161" s="2">
        <v>2.5020011957151902</v>
      </c>
      <c r="AK161">
        <v>4.3097379939059701</v>
      </c>
      <c r="AN161">
        <f t="shared" si="25"/>
        <v>1.5817715371428296</v>
      </c>
      <c r="AO161">
        <f t="shared" si="26"/>
        <v>2.0759908462962859</v>
      </c>
      <c r="AQ161">
        <f t="shared" si="27"/>
        <v>0.39828751290831438</v>
      </c>
      <c r="AR161">
        <f t="shared" si="28"/>
        <v>0.63445086847637</v>
      </c>
      <c r="AT161">
        <f t="shared" si="29"/>
        <v>0.39968006478676071</v>
      </c>
      <c r="AU161">
        <f t="shared" si="30"/>
        <v>0.23203266681501614</v>
      </c>
    </row>
    <row r="162" spans="6:47">
      <c r="F162" s="2" t="s">
        <v>662</v>
      </c>
      <c r="G162" s="2">
        <v>20207.522061501033</v>
      </c>
      <c r="H162" s="2">
        <v>7859.6510623934601</v>
      </c>
      <c r="I162" s="2">
        <v>2.5710456992409201</v>
      </c>
      <c r="J162" s="2"/>
      <c r="K162" s="2" t="s">
        <v>655</v>
      </c>
      <c r="L162" s="2">
        <v>15236.9462115263</v>
      </c>
      <c r="M162" s="2">
        <v>3658.0270607057601</v>
      </c>
      <c r="N162" s="2">
        <v>4.1653454057790897</v>
      </c>
      <c r="O162" s="2"/>
      <c r="R162" s="2">
        <v>19433.790858954002</v>
      </c>
      <c r="S162" s="2">
        <v>15738.3162899666</v>
      </c>
      <c r="V162" s="2">
        <v>7859.6510623934601</v>
      </c>
      <c r="W162" s="2">
        <v>3658.0270607057601</v>
      </c>
      <c r="X162" s="2"/>
      <c r="Y162" s="2"/>
      <c r="Z162" s="2">
        <f t="shared" si="31"/>
        <v>88.654673099580378</v>
      </c>
      <c r="AA162" s="2">
        <f t="shared" si="32"/>
        <v>60.481625810701878</v>
      </c>
      <c r="AB162" s="2"/>
      <c r="AC162" s="2">
        <f t="shared" si="21"/>
        <v>3.8954032654998496</v>
      </c>
      <c r="AD162" s="2">
        <f t="shared" si="22"/>
        <v>3.5632469138992056</v>
      </c>
      <c r="AE162" s="2"/>
      <c r="AF162" s="2">
        <f t="shared" si="23"/>
        <v>1.2723211145909002E-4</v>
      </c>
      <c r="AG162" s="2">
        <f t="shared" si="24"/>
        <v>2.7337140578918118E-4</v>
      </c>
      <c r="AJ162" s="2">
        <v>2.5710456992409201</v>
      </c>
      <c r="AK162" s="2">
        <v>4.1653454057790897</v>
      </c>
      <c r="AL162" s="2"/>
      <c r="AN162">
        <f t="shared" si="25"/>
        <v>1.6034480656513077</v>
      </c>
      <c r="AO162">
        <f t="shared" si="26"/>
        <v>2.0409177851591891</v>
      </c>
      <c r="AQ162">
        <f t="shared" si="27"/>
        <v>0.41010979611068338</v>
      </c>
      <c r="AR162">
        <f t="shared" si="28"/>
        <v>0.61965102053370769</v>
      </c>
      <c r="AT162">
        <f t="shared" si="29"/>
        <v>0.38894680102156165</v>
      </c>
      <c r="AU162">
        <f t="shared" si="30"/>
        <v>0.24007612876775561</v>
      </c>
    </row>
    <row r="163" spans="6:47">
      <c r="F163" s="2" t="s">
        <v>662</v>
      </c>
      <c r="G163" s="2">
        <v>19433.790858954002</v>
      </c>
      <c r="H163" s="2">
        <v>8084.53453431244</v>
      </c>
      <c r="I163" s="2">
        <v>2.4038230990878899</v>
      </c>
      <c r="J163" s="2"/>
      <c r="K163" s="2" t="s">
        <v>655</v>
      </c>
      <c r="L163" s="2">
        <v>15738.3162899666</v>
      </c>
      <c r="M163" s="2">
        <v>3591.1739405354301</v>
      </c>
      <c r="N163">
        <v>4.3824990241547903</v>
      </c>
      <c r="R163" s="2">
        <v>19587.093560348727</v>
      </c>
      <c r="S163" s="2">
        <v>15452.6334243005</v>
      </c>
      <c r="V163" s="2">
        <v>8084.53453431244</v>
      </c>
      <c r="W163" s="2">
        <v>3591.1739405354301</v>
      </c>
      <c r="X163" s="2"/>
      <c r="Y163" s="2"/>
      <c r="Z163" s="2">
        <f t="shared" si="31"/>
        <v>89.91403969521356</v>
      </c>
      <c r="AA163" s="2">
        <f t="shared" si="32"/>
        <v>59.926404368487106</v>
      </c>
      <c r="AB163" s="2"/>
      <c r="AC163" s="2">
        <f t="shared" si="21"/>
        <v>3.9076550205319855</v>
      </c>
      <c r="AD163" s="2">
        <f t="shared" si="22"/>
        <v>3.5552364409337147</v>
      </c>
      <c r="AE163" s="2"/>
      <c r="AF163" s="2">
        <f t="shared" si="23"/>
        <v>1.2369295916243449E-4</v>
      </c>
      <c r="AG163" s="2">
        <f t="shared" si="24"/>
        <v>2.7846047464103168E-4</v>
      </c>
      <c r="AJ163" s="2">
        <v>2.4038230990878899</v>
      </c>
      <c r="AK163">
        <v>4.3824990241547903</v>
      </c>
      <c r="AN163">
        <f t="shared" si="25"/>
        <v>1.5504267474111411</v>
      </c>
      <c r="AO163">
        <f t="shared" si="26"/>
        <v>2.0934419084738871</v>
      </c>
      <c r="AQ163">
        <f t="shared" si="27"/>
        <v>0.38090250413069626</v>
      </c>
      <c r="AR163">
        <f t="shared" si="28"/>
        <v>0.64172182806207057</v>
      </c>
      <c r="AT163">
        <f t="shared" si="29"/>
        <v>0.41600398980251141</v>
      </c>
      <c r="AU163">
        <f t="shared" si="30"/>
        <v>0.22818031321589632</v>
      </c>
    </row>
    <row r="164" spans="6:47">
      <c r="F164" s="2" t="s">
        <v>662</v>
      </c>
      <c r="G164" s="2">
        <v>19587.093560348727</v>
      </c>
      <c r="H164" s="2">
        <v>7793.4064153219597</v>
      </c>
      <c r="I164" s="2">
        <v>2.5132904042884499</v>
      </c>
      <c r="J164" s="2"/>
      <c r="K164" s="2" t="s">
        <v>655</v>
      </c>
      <c r="L164" s="2">
        <v>15452.6334243005</v>
      </c>
      <c r="M164" s="2">
        <v>3608.51413148662</v>
      </c>
      <c r="N164">
        <v>4.2822704474027899</v>
      </c>
      <c r="R164" s="2">
        <v>18536.376211589184</v>
      </c>
      <c r="S164" s="2">
        <v>15524.305189865599</v>
      </c>
      <c r="V164" s="2">
        <v>7793.4064153219597</v>
      </c>
      <c r="W164" s="2">
        <v>3608.51413148662</v>
      </c>
      <c r="X164" s="2"/>
      <c r="Y164" s="2"/>
      <c r="Z164" s="2">
        <f t="shared" si="31"/>
        <v>88.280271948618051</v>
      </c>
      <c r="AA164" s="2">
        <f t="shared" si="32"/>
        <v>60.070909194772639</v>
      </c>
      <c r="AB164" s="2"/>
      <c r="AC164" s="2">
        <f t="shared" si="21"/>
        <v>3.8917273246838624</v>
      </c>
      <c r="AD164" s="2">
        <f t="shared" si="22"/>
        <v>3.5573284103999394</v>
      </c>
      <c r="AE164" s="2"/>
      <c r="AF164" s="2">
        <f t="shared" si="23"/>
        <v>1.2831359571265067E-4</v>
      </c>
      <c r="AG164" s="2">
        <f t="shared" si="24"/>
        <v>2.7712237324342259E-4</v>
      </c>
      <c r="AJ164" s="2">
        <v>2.5132904042884499</v>
      </c>
      <c r="AK164">
        <v>4.2822704474027899</v>
      </c>
      <c r="AN164">
        <f t="shared" si="25"/>
        <v>1.5853360540555588</v>
      </c>
      <c r="AO164">
        <f t="shared" si="26"/>
        <v>2.0693647448922072</v>
      </c>
      <c r="AQ164">
        <f t="shared" si="27"/>
        <v>0.40024267311037764</v>
      </c>
      <c r="AR164">
        <f t="shared" si="28"/>
        <v>0.63167409175470457</v>
      </c>
      <c r="AT164">
        <f t="shared" si="29"/>
        <v>0.39788478016455681</v>
      </c>
      <c r="AU164">
        <f t="shared" si="30"/>
        <v>0.23352098198433568</v>
      </c>
    </row>
    <row r="165" spans="6:47">
      <c r="F165" s="2" t="s">
        <v>662</v>
      </c>
      <c r="G165" s="2">
        <v>18536.376211589184</v>
      </c>
      <c r="H165" s="2">
        <v>7679.7531185251901</v>
      </c>
      <c r="I165" s="2">
        <v>2.4136682423912199</v>
      </c>
      <c r="J165" s="2"/>
      <c r="K165" s="2" t="s">
        <v>655</v>
      </c>
      <c r="L165" s="2">
        <v>15524.305189865599</v>
      </c>
      <c r="M165" s="2">
        <v>3628.51489684938</v>
      </c>
      <c r="N165">
        <v>4.2784184800633698</v>
      </c>
      <c r="R165" s="2">
        <v>20130.3061830693</v>
      </c>
      <c r="S165" s="2">
        <v>15096.699782429299</v>
      </c>
      <c r="V165" s="2">
        <v>7679.7531185251901</v>
      </c>
      <c r="W165" s="2">
        <v>3628.51489684938</v>
      </c>
      <c r="X165" s="2"/>
      <c r="Y165" s="2"/>
      <c r="Z165" s="2">
        <f t="shared" si="31"/>
        <v>87.634200621248269</v>
      </c>
      <c r="AA165" s="2">
        <f t="shared" si="32"/>
        <v>60.237155451177969</v>
      </c>
      <c r="AB165" s="2"/>
      <c r="AC165" s="2">
        <f t="shared" si="21"/>
        <v>3.885347258965683</v>
      </c>
      <c r="AD165" s="2">
        <f t="shared" si="22"/>
        <v>3.5597289104149987</v>
      </c>
      <c r="AE165" s="2"/>
      <c r="AF165" s="2">
        <f t="shared" si="23"/>
        <v>1.3021251914827682E-4</v>
      </c>
      <c r="AG165" s="2">
        <f t="shared" si="24"/>
        <v>2.7559484484087265E-4</v>
      </c>
      <c r="AJ165" s="2">
        <v>2.4136682423912199</v>
      </c>
      <c r="AK165">
        <v>4.2784184800633698</v>
      </c>
      <c r="AN165">
        <f t="shared" si="25"/>
        <v>1.5535984817163089</v>
      </c>
      <c r="AO165">
        <f t="shared" si="26"/>
        <v>2.0684338229837982</v>
      </c>
      <c r="AQ165">
        <f t="shared" si="27"/>
        <v>0.38267757628317439</v>
      </c>
      <c r="AR165">
        <f t="shared" si="28"/>
        <v>0.63128326146357827</v>
      </c>
      <c r="AT165">
        <f t="shared" si="29"/>
        <v>0.41430714562880461</v>
      </c>
      <c r="AU165">
        <f t="shared" si="30"/>
        <v>0.23373122677452265</v>
      </c>
    </row>
    <row r="166" spans="6:47">
      <c r="F166" s="2" t="s">
        <v>662</v>
      </c>
      <c r="G166" s="2">
        <v>20130.3061830693</v>
      </c>
      <c r="H166" s="2">
        <v>8107.4964601701904</v>
      </c>
      <c r="I166" s="2">
        <v>2.4829250659514601</v>
      </c>
      <c r="J166" s="2"/>
      <c r="K166" s="2" t="s">
        <v>655</v>
      </c>
      <c r="L166" s="2">
        <v>15096.699782429299</v>
      </c>
      <c r="M166" s="2">
        <v>3479.6752016683699</v>
      </c>
      <c r="N166">
        <v>4.3385370494323903</v>
      </c>
      <c r="R166" s="2">
        <v>19973.763296020734</v>
      </c>
      <c r="S166" s="2">
        <v>15610.647280704499</v>
      </c>
      <c r="V166" s="2">
        <v>8107.4964601701904</v>
      </c>
      <c r="W166" s="2">
        <v>3479.6752016683699</v>
      </c>
      <c r="X166" s="2"/>
      <c r="Y166" s="2"/>
      <c r="Z166" s="2">
        <f t="shared" si="31"/>
        <v>90.04163736944254</v>
      </c>
      <c r="AA166" s="2">
        <f t="shared" si="32"/>
        <v>58.98877182708901</v>
      </c>
      <c r="AB166" s="2"/>
      <c r="AC166" s="2">
        <f t="shared" si="21"/>
        <v>3.9088867677268926</v>
      </c>
      <c r="AD166" s="2">
        <f t="shared" si="22"/>
        <v>3.5415387081114527</v>
      </c>
      <c r="AE166" s="2"/>
      <c r="AF166" s="2">
        <f t="shared" si="23"/>
        <v>1.2334263787998104E-4</v>
      </c>
      <c r="AG166" s="2">
        <f t="shared" si="24"/>
        <v>2.873831441280895E-4</v>
      </c>
      <c r="AJ166" s="2">
        <v>2.4829250659514601</v>
      </c>
      <c r="AK166">
        <v>4.3385370494323903</v>
      </c>
      <c r="AN166">
        <f t="shared" si="25"/>
        <v>1.5757300104876661</v>
      </c>
      <c r="AO166">
        <f t="shared" si="26"/>
        <v>2.0829155166334496</v>
      </c>
      <c r="AQ166">
        <f t="shared" si="27"/>
        <v>0.39496361285506409</v>
      </c>
      <c r="AR166">
        <f t="shared" si="28"/>
        <v>0.63734331051096482</v>
      </c>
      <c r="AT166">
        <f t="shared" si="29"/>
        <v>0.40275077718336161</v>
      </c>
      <c r="AU166">
        <f t="shared" si="30"/>
        <v>0.23049244217721496</v>
      </c>
    </row>
    <row r="167" spans="6:47">
      <c r="F167" s="2" t="s">
        <v>662</v>
      </c>
      <c r="G167" s="2">
        <v>19973.763296020734</v>
      </c>
      <c r="H167" s="2">
        <v>8066.9227752875704</v>
      </c>
      <c r="I167" s="2">
        <v>2.4760077482344198</v>
      </c>
      <c r="J167" s="2"/>
      <c r="K167" s="2" t="s">
        <v>655</v>
      </c>
      <c r="L167" s="2">
        <v>15610.647280704499</v>
      </c>
      <c r="M167" s="2">
        <v>3686.9646603730398</v>
      </c>
      <c r="N167">
        <v>4.2340105530398802</v>
      </c>
      <c r="R167" s="2">
        <v>20366.487901346467</v>
      </c>
      <c r="S167" s="2">
        <v>15213.2219029676</v>
      </c>
      <c r="V167" s="2">
        <v>8066.9227752875704</v>
      </c>
      <c r="W167" s="2">
        <v>3686.9646603730398</v>
      </c>
      <c r="X167" s="2"/>
      <c r="Y167" s="2"/>
      <c r="Z167" s="2">
        <f t="shared" si="31"/>
        <v>89.816049653096911</v>
      </c>
      <c r="AA167" s="2">
        <f t="shared" si="32"/>
        <v>60.720380930730663</v>
      </c>
      <c r="AB167" s="2"/>
      <c r="AC167" s="2">
        <f t="shared" si="21"/>
        <v>3.9067078994585205</v>
      </c>
      <c r="AD167" s="2">
        <f t="shared" si="22"/>
        <v>3.5666689749051304</v>
      </c>
      <c r="AE167" s="2"/>
      <c r="AF167" s="2">
        <f t="shared" si="23"/>
        <v>1.2396300644694741E-4</v>
      </c>
      <c r="AG167" s="2">
        <f t="shared" si="24"/>
        <v>2.7122581638708249E-4</v>
      </c>
      <c r="AJ167" s="2">
        <v>2.4760077482344198</v>
      </c>
      <c r="AK167">
        <v>4.2340105530398802</v>
      </c>
      <c r="AN167">
        <f t="shared" si="25"/>
        <v>1.5735335230729659</v>
      </c>
      <c r="AO167">
        <f t="shared" si="26"/>
        <v>2.0576711479339647</v>
      </c>
      <c r="AQ167">
        <f t="shared" si="27"/>
        <v>0.39375199939904476</v>
      </c>
      <c r="AR167">
        <f t="shared" si="28"/>
        <v>0.62675193614000058</v>
      </c>
      <c r="AT167">
        <f t="shared" si="29"/>
        <v>0.40387595746139138</v>
      </c>
      <c r="AU167">
        <f t="shared" si="30"/>
        <v>0.23618268954999011</v>
      </c>
    </row>
    <row r="168" spans="6:47">
      <c r="F168" s="2" t="s">
        <v>662</v>
      </c>
      <c r="G168" s="2">
        <v>20366.487901346467</v>
      </c>
      <c r="H168" s="2">
        <v>7741.1623744192502</v>
      </c>
      <c r="I168" s="2">
        <v>2.6309340789243398</v>
      </c>
      <c r="J168" s="2"/>
      <c r="K168" s="2" t="s">
        <v>655</v>
      </c>
      <c r="L168" s="2">
        <v>15213.2219029676</v>
      </c>
      <c r="M168" s="2">
        <v>3621.7814773488899</v>
      </c>
      <c r="N168">
        <v>4.2004803431993896</v>
      </c>
      <c r="R168" s="2">
        <v>20057.853513754006</v>
      </c>
      <c r="S168" s="2">
        <v>15285.9574863785</v>
      </c>
      <c r="V168" s="2">
        <v>7741.1623744192502</v>
      </c>
      <c r="W168" s="2">
        <v>3621.7814773488899</v>
      </c>
      <c r="X168" s="2"/>
      <c r="Y168" s="2"/>
      <c r="Z168" s="2">
        <f t="shared" si="31"/>
        <v>87.983875650139723</v>
      </c>
      <c r="AA168" s="2">
        <f t="shared" si="32"/>
        <v>60.181238582708566</v>
      </c>
      <c r="AB168" s="2"/>
      <c r="AC168" s="2">
        <f t="shared" si="21"/>
        <v>3.888806177077492</v>
      </c>
      <c r="AD168" s="2">
        <f t="shared" si="22"/>
        <v>3.5589222433152803</v>
      </c>
      <c r="AE168" s="2"/>
      <c r="AF168" s="2">
        <f t="shared" si="23"/>
        <v>1.291795665344148E-4</v>
      </c>
      <c r="AG168" s="2">
        <f t="shared" si="24"/>
        <v>2.761072158146854E-4</v>
      </c>
      <c r="AJ168" s="2">
        <v>2.6309340789243398</v>
      </c>
      <c r="AK168">
        <v>4.2004803431993896</v>
      </c>
      <c r="AN168">
        <f t="shared" si="25"/>
        <v>1.6220154373261495</v>
      </c>
      <c r="AO168">
        <f t="shared" si="26"/>
        <v>2.0495073415822129</v>
      </c>
      <c r="AQ168">
        <f t="shared" si="27"/>
        <v>0.42010996647488363</v>
      </c>
      <c r="AR168">
        <f t="shared" si="28"/>
        <v>0.62329895670092583</v>
      </c>
      <c r="AT168">
        <f t="shared" si="29"/>
        <v>0.38009314182773102</v>
      </c>
      <c r="AU168">
        <f t="shared" si="30"/>
        <v>0.2380680108690445</v>
      </c>
    </row>
    <row r="169" spans="6:47">
      <c r="F169" s="2" t="s">
        <v>662</v>
      </c>
      <c r="G169" s="2">
        <v>20057.853513754006</v>
      </c>
      <c r="H169" s="2">
        <v>7730.6381707292203</v>
      </c>
      <c r="I169" s="2">
        <v>2.59459220193486</v>
      </c>
      <c r="J169" s="2"/>
      <c r="K169" s="2" t="s">
        <v>655</v>
      </c>
      <c r="L169" s="2">
        <v>15285.9574863785</v>
      </c>
      <c r="M169" s="2">
        <v>3595.4493778702199</v>
      </c>
      <c r="N169">
        <v>4.25147342651037</v>
      </c>
      <c r="R169" s="2">
        <v>20219.125938765497</v>
      </c>
      <c r="S169" s="2">
        <v>15807.189101497899</v>
      </c>
      <c r="V169" s="2">
        <v>7730.6381707292203</v>
      </c>
      <c r="W169" s="2">
        <v>3595.4493778702199</v>
      </c>
      <c r="X169" s="2"/>
      <c r="Y169" s="2"/>
      <c r="Z169" s="2">
        <f t="shared" si="31"/>
        <v>87.924047738540906</v>
      </c>
      <c r="AA169" s="2">
        <f t="shared" si="32"/>
        <v>59.962066157448412</v>
      </c>
      <c r="AB169" s="2"/>
      <c r="AC169" s="2">
        <f t="shared" si="21"/>
        <v>3.8882153467755369</v>
      </c>
      <c r="AD169" s="2">
        <f t="shared" si="22"/>
        <v>3.5557531784831902</v>
      </c>
      <c r="AE169" s="2"/>
      <c r="AF169" s="2">
        <f t="shared" si="23"/>
        <v>1.2935542679857068E-4</v>
      </c>
      <c r="AG169" s="2">
        <f t="shared" si="24"/>
        <v>2.78129350438068E-4</v>
      </c>
      <c r="AJ169" s="2">
        <v>2.59459220193486</v>
      </c>
      <c r="AK169">
        <v>4.25147342651037</v>
      </c>
      <c r="AN169">
        <f t="shared" si="25"/>
        <v>1.6107737898087553</v>
      </c>
      <c r="AO169">
        <f t="shared" si="26"/>
        <v>2.0619101402608142</v>
      </c>
      <c r="AQ169">
        <f t="shared" si="27"/>
        <v>0.41406910847863843</v>
      </c>
      <c r="AR169">
        <f t="shared" si="28"/>
        <v>0.62853946889863754</v>
      </c>
      <c r="AT169">
        <f t="shared" si="29"/>
        <v>0.38541702208704398</v>
      </c>
      <c r="AU169">
        <f t="shared" si="30"/>
        <v>0.23521257213191729</v>
      </c>
    </row>
    <row r="170" spans="6:47">
      <c r="F170" s="2" t="s">
        <v>662</v>
      </c>
      <c r="G170" s="2">
        <v>20219.125938765497</v>
      </c>
      <c r="H170" s="2">
        <v>7999.1532838451503</v>
      </c>
      <c r="I170" s="2">
        <v>2.52765826848192</v>
      </c>
      <c r="J170" s="2"/>
      <c r="K170" s="2" t="s">
        <v>655</v>
      </c>
      <c r="L170" s="2">
        <v>15807.189101497899</v>
      </c>
      <c r="M170" s="2">
        <v>3662.6034435848501</v>
      </c>
      <c r="N170">
        <v>4.3158341723247604</v>
      </c>
      <c r="R170" s="2">
        <v>20435.268558402917</v>
      </c>
      <c r="S170" s="2">
        <v>15845.161660842199</v>
      </c>
      <c r="V170" s="2">
        <v>7999.1532838451503</v>
      </c>
      <c r="W170" s="2">
        <v>3662.6034435848501</v>
      </c>
      <c r="X170" s="2"/>
      <c r="Y170" s="2"/>
      <c r="Z170" s="2">
        <f t="shared" si="31"/>
        <v>89.437985687543019</v>
      </c>
      <c r="AA170" s="2">
        <f t="shared" si="32"/>
        <v>60.519446821537045</v>
      </c>
      <c r="AB170" s="2"/>
      <c r="AC170" s="2">
        <f t="shared" si="21"/>
        <v>3.9030440190400641</v>
      </c>
      <c r="AD170" s="2">
        <f t="shared" si="22"/>
        <v>3.5637898993945676</v>
      </c>
      <c r="AE170" s="2"/>
      <c r="AF170" s="2">
        <f t="shared" si="23"/>
        <v>1.2501323134031823E-4</v>
      </c>
      <c r="AG170" s="2">
        <f t="shared" si="24"/>
        <v>2.7302983121242001E-4</v>
      </c>
      <c r="AJ170" s="2">
        <v>2.52765826848192</v>
      </c>
      <c r="AK170">
        <v>4.3158341723247604</v>
      </c>
      <c r="AN170">
        <f t="shared" si="25"/>
        <v>1.5898610846491967</v>
      </c>
      <c r="AO170">
        <f t="shared" si="26"/>
        <v>2.0774585849842495</v>
      </c>
      <c r="AQ170">
        <f t="shared" si="27"/>
        <v>0.40271835831898273</v>
      </c>
      <c r="AR170">
        <f t="shared" si="28"/>
        <v>0.63506474939644686</v>
      </c>
      <c r="AT170">
        <f t="shared" si="29"/>
        <v>0.39562310003265888</v>
      </c>
      <c r="AU170">
        <f t="shared" si="30"/>
        <v>0.23170491730486056</v>
      </c>
    </row>
    <row r="171" spans="6:47">
      <c r="F171" s="2" t="s">
        <v>662</v>
      </c>
      <c r="G171" s="2">
        <v>20435.268558402917</v>
      </c>
      <c r="H171" s="2">
        <v>7878.9603520078799</v>
      </c>
      <c r="I171" s="2">
        <v>2.5936503860176399</v>
      </c>
      <c r="J171" s="2"/>
      <c r="K171" s="2" t="s">
        <v>655</v>
      </c>
      <c r="L171" s="2">
        <v>15845.161660842199</v>
      </c>
      <c r="M171" s="2">
        <v>3523.0063288446599</v>
      </c>
      <c r="N171">
        <v>4.4976250911358804</v>
      </c>
      <c r="R171" s="2">
        <v>20012.367385342812</v>
      </c>
      <c r="S171" s="2">
        <v>15276.2650185986</v>
      </c>
      <c r="V171" s="2">
        <v>7878.9603520078799</v>
      </c>
      <c r="W171" s="2">
        <v>3523.0063288446599</v>
      </c>
      <c r="X171" s="2"/>
      <c r="Y171" s="2"/>
      <c r="Z171" s="2">
        <f t="shared" si="31"/>
        <v>88.763507997419069</v>
      </c>
      <c r="AA171" s="2">
        <f t="shared" si="32"/>
        <v>59.354918320596312</v>
      </c>
      <c r="AB171" s="2"/>
      <c r="AC171" s="2">
        <f t="shared" si="21"/>
        <v>3.8964689150563148</v>
      </c>
      <c r="AD171" s="2">
        <f t="shared" si="22"/>
        <v>3.5469134233628616</v>
      </c>
      <c r="AE171" s="2"/>
      <c r="AF171" s="2">
        <f t="shared" si="23"/>
        <v>1.2692029853217363E-4</v>
      </c>
      <c r="AG171" s="2">
        <f t="shared" si="24"/>
        <v>2.838484824203939E-4</v>
      </c>
      <c r="AJ171" s="2">
        <v>2.5936503860176399</v>
      </c>
      <c r="AK171">
        <v>4.4976250911358804</v>
      </c>
      <c r="AN171">
        <f t="shared" si="25"/>
        <v>1.6104814143657913</v>
      </c>
      <c r="AO171">
        <f t="shared" si="26"/>
        <v>2.1207604982967503</v>
      </c>
      <c r="AQ171">
        <f t="shared" si="27"/>
        <v>0.41391143448657797</v>
      </c>
      <c r="AR171">
        <f t="shared" si="28"/>
        <v>0.65298325109142086</v>
      </c>
      <c r="AT171">
        <f t="shared" si="29"/>
        <v>0.38555697614103907</v>
      </c>
      <c r="AU171">
        <f t="shared" si="30"/>
        <v>0.22233956360009741</v>
      </c>
    </row>
    <row r="172" spans="6:47">
      <c r="F172" s="2" t="s">
        <v>662</v>
      </c>
      <c r="G172" s="2">
        <v>20012.367385342812</v>
      </c>
      <c r="H172" s="2">
        <v>8013.5254847381702</v>
      </c>
      <c r="I172" s="2">
        <v>2.4973237339116898</v>
      </c>
      <c r="J172" s="2"/>
      <c r="K172" s="2" t="s">
        <v>655</v>
      </c>
      <c r="L172" s="2">
        <v>15276.2650185986</v>
      </c>
      <c r="M172" s="2">
        <v>3593.1131828213402</v>
      </c>
      <c r="N172">
        <v>4.25154016623644</v>
      </c>
      <c r="R172" s="2">
        <v>20632.827623980371</v>
      </c>
      <c r="V172" s="2">
        <v>8013.5254847381702</v>
      </c>
      <c r="W172" s="2">
        <v>3593.1131828213402</v>
      </c>
      <c r="X172" s="2"/>
      <c r="Y172" s="2"/>
      <c r="Z172" s="2">
        <f t="shared" si="31"/>
        <v>89.518296927154339</v>
      </c>
      <c r="AA172" s="2">
        <f t="shared" si="32"/>
        <v>59.942582383655612</v>
      </c>
      <c r="AB172" s="2"/>
      <c r="AC172" s="2">
        <f t="shared" si="21"/>
        <v>3.9038236224164846</v>
      </c>
      <c r="AD172" s="2">
        <f t="shared" si="22"/>
        <v>3.5554708976668152</v>
      </c>
      <c r="AE172" s="2"/>
      <c r="AF172" s="2">
        <f t="shared" si="23"/>
        <v>1.2478902100012147E-4</v>
      </c>
      <c r="AG172" s="2">
        <f t="shared" si="24"/>
        <v>2.7831018649259257E-4</v>
      </c>
      <c r="AJ172" s="2">
        <v>2.4973237339116898</v>
      </c>
      <c r="AK172">
        <v>4.25154016623644</v>
      </c>
      <c r="AN172">
        <f t="shared" si="25"/>
        <v>1.5802922938215227</v>
      </c>
      <c r="AO172">
        <f t="shared" si="26"/>
        <v>2.0619263241533243</v>
      </c>
      <c r="AQ172">
        <f t="shared" si="27"/>
        <v>0.39747484460932681</v>
      </c>
      <c r="AR172">
        <f t="shared" si="28"/>
        <v>0.62854628640973298</v>
      </c>
      <c r="AT172">
        <f t="shared" si="29"/>
        <v>0.40042866145898004</v>
      </c>
      <c r="AU172">
        <f t="shared" si="30"/>
        <v>0.23520887981759861</v>
      </c>
    </row>
    <row r="173" spans="6:47">
      <c r="F173" s="2" t="s">
        <v>662</v>
      </c>
      <c r="G173" s="2">
        <v>20632.827623980371</v>
      </c>
      <c r="H173" s="2">
        <v>8166.1241446512304</v>
      </c>
      <c r="I173" s="2">
        <v>2.5266365363175098</v>
      </c>
      <c r="J173" s="2"/>
      <c r="K173" s="2" t="s">
        <v>670</v>
      </c>
      <c r="R173" s="2">
        <v>20948.292024958959</v>
      </c>
      <c r="V173" s="2">
        <v>8166.1241446512304</v>
      </c>
      <c r="Z173" s="2">
        <f t="shared" si="31"/>
        <v>90.366609677752265</v>
      </c>
      <c r="AC173" s="2">
        <f t="shared" si="21"/>
        <v>3.9120159779537631</v>
      </c>
      <c r="AF173" s="2">
        <f t="shared" si="23"/>
        <v>1.2245711457313502E-4</v>
      </c>
      <c r="AJ173" s="2">
        <v>2.5266365363175098</v>
      </c>
      <c r="AN173">
        <f t="shared" si="25"/>
        <v>1.5895397246742562</v>
      </c>
      <c r="AQ173">
        <f t="shared" si="27"/>
        <v>0.40254277194574251</v>
      </c>
      <c r="AT173">
        <f t="shared" si="29"/>
        <v>0.39578308380574095</v>
      </c>
    </row>
    <row r="174" spans="6:47">
      <c r="F174" s="2" t="s">
        <v>662</v>
      </c>
      <c r="G174" s="2">
        <v>20948.292024958959</v>
      </c>
      <c r="H174" s="2">
        <v>8321.2851520476597</v>
      </c>
      <c r="I174" s="2">
        <v>2.5174347041579401</v>
      </c>
      <c r="J174" s="2"/>
      <c r="R174" s="2">
        <v>21565.169228538492</v>
      </c>
      <c r="V174" s="2">
        <v>8321.2851520476597</v>
      </c>
      <c r="Z174" s="2">
        <f t="shared" si="31"/>
        <v>91.221078441595168</v>
      </c>
      <c r="AC174" s="2">
        <f t="shared" si="21"/>
        <v>3.9201904045768918</v>
      </c>
      <c r="AF174" s="2">
        <f t="shared" si="23"/>
        <v>1.2017374500787599E-4</v>
      </c>
      <c r="AJ174" s="2">
        <v>2.5174347041579401</v>
      </c>
      <c r="AN174">
        <f t="shared" si="25"/>
        <v>1.5866425886625948</v>
      </c>
      <c r="AQ174">
        <f t="shared" si="27"/>
        <v>0.40095821487941652</v>
      </c>
      <c r="AT174">
        <f t="shared" si="29"/>
        <v>0.39722976661453918</v>
      </c>
    </row>
    <row r="175" spans="6:47">
      <c r="F175" s="2" t="s">
        <v>662</v>
      </c>
      <c r="G175" s="2">
        <v>21565.169228538492</v>
      </c>
      <c r="H175" s="2">
        <v>8632.0497586022502</v>
      </c>
      <c r="I175" s="2">
        <v>2.4982674835774401</v>
      </c>
      <c r="J175" s="2"/>
      <c r="R175" s="2">
        <v>21015.18333080615</v>
      </c>
      <c r="V175" s="2">
        <v>8632.0497586022502</v>
      </c>
      <c r="Z175" s="2">
        <f t="shared" si="31"/>
        <v>92.90882497697541</v>
      </c>
      <c r="AC175" s="2">
        <f t="shared" si="21"/>
        <v>3.9361139351299168</v>
      </c>
      <c r="AF175" s="2">
        <f t="shared" si="23"/>
        <v>1.158473396198223E-4</v>
      </c>
      <c r="AJ175" s="2">
        <v>2.4982674835774401</v>
      </c>
      <c r="AN175">
        <f t="shared" si="25"/>
        <v>1.5805908653340497</v>
      </c>
      <c r="AQ175">
        <f t="shared" si="27"/>
        <v>0.39763893540825945</v>
      </c>
      <c r="AT175">
        <f t="shared" si="29"/>
        <v>0.4002773948640726</v>
      </c>
    </row>
    <row r="176" spans="6:47">
      <c r="F176" s="2" t="s">
        <v>662</v>
      </c>
      <c r="G176" s="2">
        <v>21015.18333080615</v>
      </c>
      <c r="H176" s="2">
        <v>8231.8528465167292</v>
      </c>
      <c r="I176" s="2">
        <v>2.5529104713890298</v>
      </c>
      <c r="J176" s="2"/>
      <c r="R176" s="2">
        <v>20740.192519304903</v>
      </c>
      <c r="V176" s="2">
        <v>8231.8528465167292</v>
      </c>
      <c r="Z176" s="2">
        <f t="shared" si="31"/>
        <v>90.72955883567785</v>
      </c>
      <c r="AC176" s="2">
        <f t="shared" si="21"/>
        <v>3.9154975983290865</v>
      </c>
      <c r="AF176" s="2">
        <f t="shared" si="23"/>
        <v>1.2147933383225448E-4</v>
      </c>
      <c r="AJ176" s="2">
        <v>2.5529104713890298</v>
      </c>
      <c r="AN176">
        <f t="shared" si="25"/>
        <v>1.5977829863248105</v>
      </c>
      <c r="AQ176">
        <f t="shared" si="27"/>
        <v>0.40703558469712692</v>
      </c>
      <c r="AT176">
        <f t="shared" si="29"/>
        <v>0.39170978034960363</v>
      </c>
    </row>
    <row r="177" spans="6:46">
      <c r="F177" s="2" t="s">
        <v>662</v>
      </c>
      <c r="G177" s="2">
        <v>20740.192519304903</v>
      </c>
      <c r="H177" s="2">
        <v>8024.8056944440896</v>
      </c>
      <c r="I177" s="2">
        <v>2.5845102434896599</v>
      </c>
      <c r="J177" s="2"/>
      <c r="R177" s="2">
        <v>20400.237200193904</v>
      </c>
      <c r="V177" s="2">
        <v>8024.8056944440896</v>
      </c>
      <c r="Z177" s="2">
        <f t="shared" si="31"/>
        <v>89.58127982142301</v>
      </c>
      <c r="AC177" s="2">
        <f t="shared" si="21"/>
        <v>3.9044345255812898</v>
      </c>
      <c r="AF177" s="2">
        <f t="shared" si="23"/>
        <v>1.2461360911110184E-4</v>
      </c>
      <c r="AJ177" s="2">
        <v>2.5845102434896599</v>
      </c>
      <c r="AN177">
        <f t="shared" si="25"/>
        <v>1.6076412048369686</v>
      </c>
      <c r="AQ177">
        <f t="shared" si="27"/>
        <v>0.4123782577968878</v>
      </c>
      <c r="AT177">
        <f t="shared" si="29"/>
        <v>0.38692050167685893</v>
      </c>
    </row>
    <row r="178" spans="6:46">
      <c r="F178" s="2" t="s">
        <v>662</v>
      </c>
      <c r="G178" s="2">
        <v>20400.237200193904</v>
      </c>
      <c r="H178" s="2">
        <v>7980.2076558913204</v>
      </c>
      <c r="I178" s="2">
        <v>2.5563541802240701</v>
      </c>
      <c r="J178" s="2"/>
      <c r="R178" s="2">
        <v>20015.725203171452</v>
      </c>
      <c r="V178" s="2">
        <v>7980.2076558913204</v>
      </c>
      <c r="Z178" s="2">
        <f t="shared" si="31"/>
        <v>89.332008014436354</v>
      </c>
      <c r="AC178" s="2">
        <f t="shared" si="21"/>
        <v>3.902014192432731</v>
      </c>
      <c r="AF178" s="2">
        <f t="shared" si="23"/>
        <v>1.2531002238541482E-4</v>
      </c>
      <c r="AJ178" s="2">
        <v>2.5563541802240701</v>
      </c>
      <c r="AN178">
        <f t="shared" si="25"/>
        <v>1.5988602753912144</v>
      </c>
      <c r="AQ178">
        <f t="shared" si="27"/>
        <v>0.40762102470573763</v>
      </c>
      <c r="AT178">
        <f t="shared" si="29"/>
        <v>0.39118210134416809</v>
      </c>
    </row>
    <row r="179" spans="6:46">
      <c r="F179" s="2" t="s">
        <v>662</v>
      </c>
      <c r="G179" s="2">
        <v>20015.725203171452</v>
      </c>
      <c r="H179" s="2">
        <v>7798.4858227264203</v>
      </c>
      <c r="I179" s="2">
        <v>2.56661686103749</v>
      </c>
      <c r="J179" s="2"/>
      <c r="R179" s="2">
        <v>19782.621790971163</v>
      </c>
      <c r="V179" s="2">
        <v>7798.4858227264203</v>
      </c>
      <c r="Z179" s="2">
        <f t="shared" si="31"/>
        <v>88.309035906448557</v>
      </c>
      <c r="AC179" s="2">
        <f t="shared" si="21"/>
        <v>3.8920102869634183</v>
      </c>
      <c r="AF179" s="2">
        <f t="shared" si="23"/>
        <v>1.2823002089531159E-4</v>
      </c>
      <c r="AJ179" s="2">
        <v>2.56661686103749</v>
      </c>
      <c r="AN179">
        <f t="shared" si="25"/>
        <v>1.6020664346516627</v>
      </c>
      <c r="AQ179">
        <f t="shared" si="27"/>
        <v>0.40936104297757747</v>
      </c>
      <c r="AT179">
        <f t="shared" si="29"/>
        <v>0.38961795006512007</v>
      </c>
    </row>
    <row r="180" spans="6:46">
      <c r="F180" s="2" t="s">
        <v>662</v>
      </c>
      <c r="G180" s="2">
        <v>19782.621790971163</v>
      </c>
      <c r="H180" s="2">
        <v>7645.3114943332102</v>
      </c>
      <c r="I180" s="2">
        <v>2.58754948122575</v>
      </c>
      <c r="J180" s="2"/>
      <c r="R180" s="2">
        <v>18991.803287140421</v>
      </c>
      <c r="V180" s="2">
        <v>7645.3114943332102</v>
      </c>
      <c r="Z180" s="2">
        <f t="shared" si="31"/>
        <v>87.437471911836582</v>
      </c>
      <c r="AC180" s="2">
        <f t="shared" si="21"/>
        <v>3.8833951846488159</v>
      </c>
      <c r="AF180" s="2">
        <f t="shared" si="23"/>
        <v>1.3079911796153905E-4</v>
      </c>
      <c r="AJ180" s="2">
        <v>2.58754948122575</v>
      </c>
      <c r="AN180">
        <f t="shared" si="25"/>
        <v>1.6085861746346541</v>
      </c>
      <c r="AQ180">
        <f t="shared" si="27"/>
        <v>0.41288866347669617</v>
      </c>
      <c r="AT180">
        <f t="shared" si="29"/>
        <v>0.38646603949242714</v>
      </c>
    </row>
    <row r="181" spans="6:46">
      <c r="F181" s="2" t="s">
        <v>662</v>
      </c>
      <c r="G181" s="2">
        <v>18991.803287140421</v>
      </c>
      <c r="H181" s="2">
        <v>7100.5006202239301</v>
      </c>
      <c r="I181" s="2">
        <v>2.6747132776873799</v>
      </c>
      <c r="J181" s="2"/>
      <c r="R181" s="2">
        <v>18501.095851216247</v>
      </c>
      <c r="V181" s="2">
        <v>7100.5006202239301</v>
      </c>
      <c r="Z181" s="2">
        <f t="shared" si="31"/>
        <v>84.264468313898064</v>
      </c>
      <c r="AC181" s="2">
        <f t="shared" si="21"/>
        <v>3.8512889696959953</v>
      </c>
      <c r="AF181" s="2">
        <f t="shared" si="23"/>
        <v>1.4083514015219716E-4</v>
      </c>
      <c r="AJ181" s="2">
        <v>2.6747132776873799</v>
      </c>
      <c r="AN181">
        <f t="shared" si="25"/>
        <v>1.6354550674620749</v>
      </c>
      <c r="AQ181">
        <f t="shared" si="27"/>
        <v>0.42727723361250558</v>
      </c>
      <c r="AT181">
        <f t="shared" si="29"/>
        <v>0.3738718494958172</v>
      </c>
    </row>
    <row r="182" spans="6:46">
      <c r="F182" s="2" t="s">
        <v>662</v>
      </c>
      <c r="G182" s="2">
        <v>18501.095851216247</v>
      </c>
      <c r="H182" s="2">
        <v>6691.2789101220696</v>
      </c>
      <c r="I182" s="2">
        <v>2.7649566098984701</v>
      </c>
      <c r="J182" s="2"/>
      <c r="R182" s="2">
        <v>19831.964776807123</v>
      </c>
      <c r="V182" s="2">
        <v>6691.2789101220696</v>
      </c>
      <c r="Z182" s="2">
        <f t="shared" si="31"/>
        <v>81.800237836586206</v>
      </c>
      <c r="AC182" s="2">
        <f t="shared" si="21"/>
        <v>3.8255091327941577</v>
      </c>
      <c r="AF182" s="2">
        <f t="shared" si="23"/>
        <v>1.4944826145077802E-4</v>
      </c>
      <c r="AJ182" s="2">
        <v>2.7649566098984701</v>
      </c>
      <c r="AN182">
        <f t="shared" si="25"/>
        <v>1.6628158677070863</v>
      </c>
      <c r="AQ182">
        <f t="shared" si="27"/>
        <v>0.44168832036783401</v>
      </c>
      <c r="AT182">
        <f t="shared" si="29"/>
        <v>0.36166932834317433</v>
      </c>
    </row>
    <row r="183" spans="6:46">
      <c r="F183" s="2" t="s">
        <v>662</v>
      </c>
      <c r="G183" s="2">
        <v>19831.964776807123</v>
      </c>
      <c r="H183" s="2">
        <v>8146.70363711149</v>
      </c>
      <c r="I183" s="2">
        <v>2.4343545144399998</v>
      </c>
      <c r="J183" s="2"/>
      <c r="R183" s="2">
        <v>23650.419671846408</v>
      </c>
      <c r="V183" s="2">
        <v>8146.70363711149</v>
      </c>
      <c r="Z183" s="2">
        <f t="shared" si="31"/>
        <v>90.259091714416726</v>
      </c>
      <c r="AC183" s="2">
        <f t="shared" si="21"/>
        <v>3.9109819177211995</v>
      </c>
      <c r="AF183" s="2">
        <f t="shared" si="23"/>
        <v>1.2274903378645081E-4</v>
      </c>
      <c r="AJ183" s="2">
        <v>2.4343545144399998</v>
      </c>
      <c r="AN183">
        <f t="shared" si="25"/>
        <v>1.5602418128097963</v>
      </c>
      <c r="AQ183">
        <f t="shared" si="27"/>
        <v>0.3863838246966993</v>
      </c>
      <c r="AT183">
        <f t="shared" si="29"/>
        <v>0.41078651201714572</v>
      </c>
    </row>
    <row r="184" spans="6:46">
      <c r="F184" s="2" t="s">
        <v>662</v>
      </c>
      <c r="G184" s="2">
        <v>23650.419671846408</v>
      </c>
      <c r="H184" s="2">
        <v>9789.0698138689295</v>
      </c>
      <c r="I184" s="2">
        <v>2.4160027583355301</v>
      </c>
      <c r="J184" s="2"/>
      <c r="R184" s="2">
        <v>23994.707962839115</v>
      </c>
      <c r="V184" s="2">
        <v>9789.0698138689295</v>
      </c>
      <c r="Z184" s="2">
        <f t="shared" si="31"/>
        <v>98.939728187765553</v>
      </c>
      <c r="AC184" s="2">
        <f t="shared" si="21"/>
        <v>3.990741425827991</v>
      </c>
      <c r="AF184" s="2">
        <f t="shared" si="23"/>
        <v>1.0215475208719249E-4</v>
      </c>
      <c r="AJ184" s="2">
        <v>2.4160027583355301</v>
      </c>
      <c r="AN184">
        <f t="shared" si="25"/>
        <v>1.5543496255140059</v>
      </c>
      <c r="AQ184">
        <f t="shared" si="27"/>
        <v>0.38309742578072342</v>
      </c>
      <c r="AT184">
        <f t="shared" si="29"/>
        <v>0.41390681221280368</v>
      </c>
    </row>
    <row r="185" spans="6:46">
      <c r="F185" s="2" t="s">
        <v>662</v>
      </c>
      <c r="G185" s="2">
        <v>23994.707962839115</v>
      </c>
      <c r="H185" s="2">
        <v>9611.1193368355707</v>
      </c>
      <c r="I185" s="2">
        <v>2.4965570733137201</v>
      </c>
      <c r="J185" s="2"/>
      <c r="R185" s="2">
        <v>23956.02952115488</v>
      </c>
      <c r="V185" s="2">
        <v>9611.1193368355707</v>
      </c>
      <c r="Z185" s="2">
        <f t="shared" si="31"/>
        <v>98.036316418129317</v>
      </c>
      <c r="AC185" s="2">
        <f t="shared" si="21"/>
        <v>3.9827739697187488</v>
      </c>
      <c r="AF185" s="2">
        <f t="shared" si="23"/>
        <v>1.0404615372607023E-4</v>
      </c>
      <c r="AJ185" s="2">
        <v>2.4965570733137201</v>
      </c>
      <c r="AN185">
        <f t="shared" si="25"/>
        <v>1.5800497059629866</v>
      </c>
      <c r="AQ185">
        <f t="shared" si="27"/>
        <v>0.39734149882769543</v>
      </c>
      <c r="AT185">
        <f t="shared" si="29"/>
        <v>0.40055162795564853</v>
      </c>
    </row>
    <row r="186" spans="6:46">
      <c r="F186" s="2" t="s">
        <v>662</v>
      </c>
      <c r="G186" s="2">
        <v>23956.02952115488</v>
      </c>
      <c r="H186" s="2">
        <v>9569.7263225248807</v>
      </c>
      <c r="I186" s="2">
        <v>2.5033139625704899</v>
      </c>
      <c r="J186" s="2"/>
      <c r="R186" s="2">
        <v>22249.958081186734</v>
      </c>
      <c r="V186" s="2">
        <v>9569.7263225248807</v>
      </c>
      <c r="Z186" s="2">
        <f t="shared" si="31"/>
        <v>97.824978009324795</v>
      </c>
      <c r="AC186" s="2">
        <f t="shared" si="21"/>
        <v>3.9808995178900313</v>
      </c>
      <c r="AF186" s="2">
        <f t="shared" si="23"/>
        <v>1.044961962649063E-4</v>
      </c>
      <c r="AJ186" s="2">
        <v>2.5033139625704899</v>
      </c>
      <c r="AN186">
        <f t="shared" si="25"/>
        <v>1.5821864500021765</v>
      </c>
      <c r="AQ186">
        <f t="shared" si="27"/>
        <v>0.3985153217060925</v>
      </c>
      <c r="AT186">
        <f t="shared" si="29"/>
        <v>0.39947046792850754</v>
      </c>
    </row>
    <row r="187" spans="6:46">
      <c r="F187" s="2" t="s">
        <v>662</v>
      </c>
      <c r="G187" s="2">
        <v>22249.958081186734</v>
      </c>
      <c r="H187" s="2">
        <v>9099.6738004923209</v>
      </c>
      <c r="I187" s="2">
        <v>2.4451379872521302</v>
      </c>
      <c r="J187" s="2"/>
      <c r="R187" s="2">
        <v>22662.922067904154</v>
      </c>
      <c r="V187" s="2">
        <v>9099.6738004923209</v>
      </c>
      <c r="Z187" s="2">
        <f t="shared" si="31"/>
        <v>95.392210376384085</v>
      </c>
      <c r="AC187" s="2">
        <f t="shared" si="21"/>
        <v>3.9590258242787479</v>
      </c>
      <c r="AF187" s="2">
        <f t="shared" si="23"/>
        <v>1.0989404916315757E-4</v>
      </c>
      <c r="AJ187" s="2">
        <v>2.4451379872521302</v>
      </c>
      <c r="AN187">
        <f t="shared" si="25"/>
        <v>1.5636936999464217</v>
      </c>
      <c r="AQ187">
        <f t="shared" si="27"/>
        <v>0.38830337283027244</v>
      </c>
      <c r="AT187">
        <f t="shared" si="29"/>
        <v>0.40897487389814335</v>
      </c>
    </row>
    <row r="188" spans="6:46">
      <c r="F188" s="2" t="s">
        <v>662</v>
      </c>
      <c r="G188" s="2">
        <v>22662.922067904154</v>
      </c>
      <c r="H188" s="2">
        <v>9166.9436814874498</v>
      </c>
      <c r="I188" s="2">
        <v>2.4722440603264202</v>
      </c>
      <c r="J188" s="2"/>
      <c r="R188" s="2">
        <v>25998.863997656856</v>
      </c>
      <c r="V188" s="2">
        <v>9166.9436814874498</v>
      </c>
      <c r="Z188" s="2">
        <f t="shared" si="31"/>
        <v>95.744157427424526</v>
      </c>
      <c r="AC188" s="2">
        <f t="shared" si="21"/>
        <v>3.9622245632040869</v>
      </c>
      <c r="AF188" s="2">
        <f t="shared" si="23"/>
        <v>1.0908761248522666E-4</v>
      </c>
      <c r="AJ188" s="2">
        <v>2.4722440603264202</v>
      </c>
      <c r="AN188">
        <f t="shared" si="25"/>
        <v>1.5723371331640108</v>
      </c>
      <c r="AQ188">
        <f t="shared" si="27"/>
        <v>0.39309134215341607</v>
      </c>
      <c r="AT188">
        <f t="shared" si="29"/>
        <v>0.40449080899721773</v>
      </c>
    </row>
    <row r="189" spans="6:46">
      <c r="F189" s="2" t="s">
        <v>662</v>
      </c>
      <c r="G189" s="2">
        <v>25998.863997656856</v>
      </c>
      <c r="H189" s="2">
        <v>5684.47134862237</v>
      </c>
      <c r="I189" s="2">
        <v>4.57366435736503</v>
      </c>
      <c r="J189" s="2"/>
      <c r="R189" s="2">
        <v>26199.223858549907</v>
      </c>
      <c r="V189" s="2">
        <v>5684.47134862237</v>
      </c>
      <c r="Z189" s="2">
        <f t="shared" si="31"/>
        <v>75.39543320800253</v>
      </c>
      <c r="AC189" s="2">
        <f t="shared" si="21"/>
        <v>3.7546900818554709</v>
      </c>
      <c r="AF189" s="2">
        <f t="shared" si="23"/>
        <v>1.7591785386381615E-4</v>
      </c>
      <c r="AJ189" s="2">
        <v>4.57366435736503</v>
      </c>
      <c r="AN189">
        <f t="shared" si="25"/>
        <v>2.1386127179470877</v>
      </c>
      <c r="AQ189">
        <f t="shared" si="27"/>
        <v>0.66026429033352385</v>
      </c>
      <c r="AT189">
        <f t="shared" si="29"/>
        <v>0.21864306644839104</v>
      </c>
    </row>
    <row r="190" spans="6:46">
      <c r="F190" s="2" t="s">
        <v>662</v>
      </c>
      <c r="G190" s="2">
        <v>26199.223858549907</v>
      </c>
      <c r="H190" s="2">
        <v>6134.4059528859498</v>
      </c>
      <c r="I190" s="2">
        <v>4.2708656811707097</v>
      </c>
      <c r="J190" s="2"/>
      <c r="R190" s="2">
        <v>25140.066457204775</v>
      </c>
      <c r="V190" s="2">
        <v>6134.4059528859498</v>
      </c>
      <c r="Z190" s="2">
        <f t="shared" si="31"/>
        <v>78.322448588421636</v>
      </c>
      <c r="AC190" s="2">
        <f t="shared" si="21"/>
        <v>3.7877725126416739</v>
      </c>
      <c r="AF190" s="2">
        <f t="shared" si="23"/>
        <v>1.6301496961242793E-4</v>
      </c>
      <c r="AJ190" s="2">
        <v>4.2708656811707097</v>
      </c>
      <c r="AN190">
        <f t="shared" si="25"/>
        <v>2.0666072876022454</v>
      </c>
      <c r="AQ190">
        <f t="shared" si="27"/>
        <v>0.6305159130696083</v>
      </c>
      <c r="AT190">
        <f t="shared" si="29"/>
        <v>0.23414456802253839</v>
      </c>
    </row>
    <row r="191" spans="6:46">
      <c r="F191" s="2" t="s">
        <v>662</v>
      </c>
      <c r="G191" s="2">
        <v>25140.066457204775</v>
      </c>
      <c r="H191" s="2">
        <v>5891.5469441533196</v>
      </c>
      <c r="I191" s="2">
        <v>4.2671418382150703</v>
      </c>
      <c r="J191" s="2"/>
      <c r="R191" s="2">
        <v>24905.210915579461</v>
      </c>
      <c r="V191" s="2">
        <v>5891.5469441533196</v>
      </c>
      <c r="Z191" s="2">
        <f t="shared" si="31"/>
        <v>76.756413049030115</v>
      </c>
      <c r="AC191" s="2">
        <f t="shared" si="21"/>
        <v>3.7702293425121831</v>
      </c>
      <c r="AF191" s="2">
        <f t="shared" si="23"/>
        <v>1.697347079602556E-4</v>
      </c>
      <c r="AJ191" s="2">
        <v>4.2671418382150703</v>
      </c>
      <c r="AN191">
        <f t="shared" si="25"/>
        <v>2.0657061354933983</v>
      </c>
      <c r="AQ191">
        <f t="shared" si="27"/>
        <v>0.63013707888704662</v>
      </c>
      <c r="AT191">
        <f t="shared" si="29"/>
        <v>0.23434890095387509</v>
      </c>
    </row>
    <row r="192" spans="6:46">
      <c r="F192" s="2" t="s">
        <v>662</v>
      </c>
      <c r="G192" s="2">
        <v>24905.210915579461</v>
      </c>
      <c r="H192" s="2">
        <v>5890.4741049150698</v>
      </c>
      <c r="I192" s="2">
        <v>4.2280486208738797</v>
      </c>
      <c r="J192" s="2"/>
      <c r="R192" s="2">
        <v>23925.774342122575</v>
      </c>
      <c r="V192" s="2">
        <v>5890.4741049150698</v>
      </c>
      <c r="Z192" s="2">
        <f t="shared" si="31"/>
        <v>76.749424134094127</v>
      </c>
      <c r="AC192" s="2">
        <f t="shared" ref="AC192:AC255" si="33">LOG10(V192)</f>
        <v>3.7701502511304095</v>
      </c>
      <c r="AF192" s="2">
        <f t="shared" ref="AF192:AF255" si="34">1/V192</f>
        <v>1.6976562194978331E-4</v>
      </c>
      <c r="AJ192" s="2">
        <v>4.2280486208738797</v>
      </c>
      <c r="AN192">
        <f t="shared" ref="AN192:AN255" si="35">SQRT(AJ192)</f>
        <v>2.0562219288962655</v>
      </c>
      <c r="AQ192">
        <f t="shared" ref="AQ192:AQ255" si="36">LOG10(AJ192)</f>
        <v>0.62613997287754075</v>
      </c>
      <c r="AT192">
        <f t="shared" ref="AT192:AT255" si="37">1/AJ192</f>
        <v>0.23651572857109521</v>
      </c>
    </row>
    <row r="193" spans="6:46">
      <c r="F193" s="2" t="s">
        <v>662</v>
      </c>
      <c r="G193" s="2">
        <v>23925.774342122575</v>
      </c>
      <c r="H193" s="2">
        <v>5868.2751937799903</v>
      </c>
      <c r="I193" s="2">
        <v>4.0771391170411402</v>
      </c>
      <c r="J193" s="2"/>
      <c r="R193" s="2">
        <v>24700.901297096345</v>
      </c>
      <c r="V193" s="2">
        <v>5868.2751937799903</v>
      </c>
      <c r="Z193" s="2">
        <f t="shared" si="31"/>
        <v>76.6046682244626</v>
      </c>
      <c r="AC193" s="2">
        <f t="shared" si="33"/>
        <v>3.7685104719636304</v>
      </c>
      <c r="AF193" s="2">
        <f t="shared" si="34"/>
        <v>1.7040782290849929E-4</v>
      </c>
      <c r="AJ193" s="2">
        <v>4.0771391170411402</v>
      </c>
      <c r="AN193">
        <f t="shared" si="35"/>
        <v>2.0191926894284111</v>
      </c>
      <c r="AQ193">
        <f t="shared" si="36"/>
        <v>0.61035553037109946</v>
      </c>
      <c r="AT193">
        <f t="shared" si="37"/>
        <v>0.24527002177098131</v>
      </c>
    </row>
    <row r="194" spans="6:46">
      <c r="F194" s="2" t="s">
        <v>662</v>
      </c>
      <c r="G194" s="2">
        <v>24700.901297096345</v>
      </c>
      <c r="H194" s="2">
        <v>6122.7674488031798</v>
      </c>
      <c r="I194" s="2">
        <v>4.0342706959946097</v>
      </c>
      <c r="J194" s="2"/>
      <c r="R194" s="2">
        <v>24544.191971569668</v>
      </c>
      <c r="V194" s="2">
        <v>6122.7674488031798</v>
      </c>
      <c r="Z194" s="2">
        <f t="shared" si="31"/>
        <v>78.248114666125858</v>
      </c>
      <c r="AC194" s="2">
        <f t="shared" si="33"/>
        <v>3.7869477646424139</v>
      </c>
      <c r="AF194" s="2">
        <f t="shared" si="34"/>
        <v>1.6332483772439708E-4</v>
      </c>
      <c r="AJ194" s="2">
        <v>4.0342706959946097</v>
      </c>
      <c r="AN194">
        <f t="shared" si="35"/>
        <v>2.0085494009345672</v>
      </c>
      <c r="AQ194">
        <f t="shared" si="36"/>
        <v>0.60576503562996886</v>
      </c>
      <c r="AT194">
        <f t="shared" si="37"/>
        <v>0.24787627686779701</v>
      </c>
    </row>
    <row r="195" spans="6:46">
      <c r="F195" s="2" t="s">
        <v>662</v>
      </c>
      <c r="G195" s="2">
        <v>24544.191971569668</v>
      </c>
      <c r="H195" s="2">
        <v>6072.4965487274503</v>
      </c>
      <c r="I195" s="2">
        <v>4.04186182315956</v>
      </c>
      <c r="J195" s="2"/>
      <c r="R195" s="2">
        <v>24984.765412454541</v>
      </c>
      <c r="V195" s="2">
        <v>6072.4965487274503</v>
      </c>
      <c r="Z195" s="2">
        <f t="shared" si="31"/>
        <v>77.926225038349259</v>
      </c>
      <c r="AC195" s="2">
        <f t="shared" si="33"/>
        <v>3.783367276648177</v>
      </c>
      <c r="AF195" s="2">
        <f t="shared" si="34"/>
        <v>1.6467691533057514E-4</v>
      </c>
      <c r="AJ195" s="2">
        <v>4.04186182315956</v>
      </c>
      <c r="AN195">
        <f t="shared" si="35"/>
        <v>2.0104382166979318</v>
      </c>
      <c r="AQ195">
        <f t="shared" si="36"/>
        <v>0.60658146245363631</v>
      </c>
      <c r="AT195">
        <f t="shared" si="37"/>
        <v>0.2474107339024002</v>
      </c>
    </row>
    <row r="196" spans="6:46">
      <c r="F196" s="2" t="s">
        <v>662</v>
      </c>
      <c r="G196" s="2">
        <v>24984.765412454541</v>
      </c>
      <c r="H196" s="2">
        <v>5986.0942486102704</v>
      </c>
      <c r="I196" s="2">
        <v>4.1738008749619997</v>
      </c>
      <c r="J196" s="2"/>
      <c r="R196" s="2">
        <v>23159.894335360637</v>
      </c>
      <c r="V196" s="2">
        <v>5986.0942486102704</v>
      </c>
      <c r="Z196" s="2">
        <f t="shared" ref="Z196:Z259" si="38">SQRT(V196)</f>
        <v>77.369853616316675</v>
      </c>
      <c r="AC196" s="2">
        <f t="shared" si="33"/>
        <v>3.7771435503473301</v>
      </c>
      <c r="AF196" s="2">
        <f t="shared" si="34"/>
        <v>1.6705383484935267E-4</v>
      </c>
      <c r="AJ196" s="2">
        <v>4.1738008749619997</v>
      </c>
      <c r="AN196">
        <f t="shared" si="35"/>
        <v>2.042988221934233</v>
      </c>
      <c r="AQ196">
        <f t="shared" si="36"/>
        <v>0.62053172576248239</v>
      </c>
      <c r="AT196">
        <f t="shared" si="37"/>
        <v>0.23958977199867124</v>
      </c>
    </row>
    <row r="197" spans="6:46">
      <c r="F197" s="2" t="s">
        <v>662</v>
      </c>
      <c r="G197" s="2">
        <v>23159.894335360637</v>
      </c>
      <c r="H197" s="2">
        <v>5175.2408398385496</v>
      </c>
      <c r="I197" s="2">
        <v>4.4751336318645896</v>
      </c>
      <c r="J197" s="2"/>
      <c r="R197" s="2">
        <v>21955.111255202944</v>
      </c>
      <c r="V197" s="2">
        <v>5175.2408398385496</v>
      </c>
      <c r="Z197" s="2">
        <f t="shared" si="38"/>
        <v>71.939146782809075</v>
      </c>
      <c r="AC197" s="2">
        <f t="shared" si="33"/>
        <v>3.7139305653326447</v>
      </c>
      <c r="AF197" s="2">
        <f t="shared" si="34"/>
        <v>1.9322772233170056E-4</v>
      </c>
      <c r="AJ197" s="2">
        <v>4.4751336318645896</v>
      </c>
      <c r="AN197">
        <f t="shared" si="35"/>
        <v>2.1154511650862067</v>
      </c>
      <c r="AQ197">
        <f t="shared" si="36"/>
        <v>0.65080600830330271</v>
      </c>
      <c r="AT197">
        <f t="shared" si="37"/>
        <v>0.22345701430670895</v>
      </c>
    </row>
    <row r="198" spans="6:46">
      <c r="F198" s="2" t="s">
        <v>662</v>
      </c>
      <c r="G198" s="2">
        <v>21955.111255202944</v>
      </c>
      <c r="H198" s="2">
        <v>4734.31496230842</v>
      </c>
      <c r="I198" s="2">
        <v>4.6374420438850104</v>
      </c>
      <c r="J198" s="2"/>
      <c r="R198" s="2">
        <v>23195.995709611427</v>
      </c>
      <c r="V198" s="2">
        <v>4734.31496230842</v>
      </c>
      <c r="Z198" s="2">
        <f t="shared" si="38"/>
        <v>68.806358443885259</v>
      </c>
      <c r="AC198" s="2">
        <f t="shared" si="33"/>
        <v>3.6752571470958992</v>
      </c>
      <c r="AF198" s="2">
        <f t="shared" si="34"/>
        <v>2.1122380068951027E-4</v>
      </c>
      <c r="AJ198" s="2">
        <v>4.6374420438850104</v>
      </c>
      <c r="AN198">
        <f t="shared" si="35"/>
        <v>2.1534720903427123</v>
      </c>
      <c r="AQ198">
        <f t="shared" si="36"/>
        <v>0.66627849509141235</v>
      </c>
      <c r="AT198">
        <f t="shared" si="37"/>
        <v>0.21563611804456137</v>
      </c>
    </row>
    <row r="199" spans="6:46">
      <c r="F199" s="2" t="s">
        <v>662</v>
      </c>
      <c r="G199" s="2">
        <v>23195.995709611427</v>
      </c>
      <c r="H199" s="2">
        <v>4964.42873201984</v>
      </c>
      <c r="I199" s="2">
        <v>4.6724400654602301</v>
      </c>
      <c r="J199" s="2"/>
      <c r="R199" s="2">
        <v>23609.778440646602</v>
      </c>
      <c r="V199" s="2">
        <v>4964.42873201984</v>
      </c>
      <c r="Z199" s="2">
        <f t="shared" si="38"/>
        <v>70.458702315752589</v>
      </c>
      <c r="AC199" s="2">
        <f t="shared" si="33"/>
        <v>3.6958692804637159</v>
      </c>
      <c r="AF199" s="2">
        <f t="shared" si="34"/>
        <v>2.0143304577023054E-4</v>
      </c>
      <c r="AJ199" s="2">
        <v>4.6724400654602301</v>
      </c>
      <c r="AN199">
        <f t="shared" si="35"/>
        <v>2.1615827685888482</v>
      </c>
      <c r="AQ199">
        <f t="shared" si="36"/>
        <v>0.66954373928429101</v>
      </c>
      <c r="AT199">
        <f t="shared" si="37"/>
        <v>0.21402093681034753</v>
      </c>
    </row>
    <row r="200" spans="6:46">
      <c r="F200" s="2" t="s">
        <v>662</v>
      </c>
      <c r="G200" s="2">
        <v>23609.778440646602</v>
      </c>
      <c r="H200" s="2">
        <v>5012.7438770935296</v>
      </c>
      <c r="I200" s="2">
        <v>4.7099510805918001</v>
      </c>
      <c r="J200" s="2"/>
      <c r="R200" s="2">
        <v>24947.008265919299</v>
      </c>
      <c r="V200" s="2">
        <v>5012.7438770935296</v>
      </c>
      <c r="Z200" s="2">
        <f t="shared" si="38"/>
        <v>70.800733591492744</v>
      </c>
      <c r="AC200" s="2">
        <f t="shared" si="33"/>
        <v>3.7000755151842477</v>
      </c>
      <c r="AF200" s="2">
        <f t="shared" si="34"/>
        <v>1.9949154086440504E-4</v>
      </c>
      <c r="AJ200" s="2">
        <v>4.7099510805918001</v>
      </c>
      <c r="AN200">
        <f t="shared" si="35"/>
        <v>2.1702421709550759</v>
      </c>
      <c r="AQ200">
        <f t="shared" si="36"/>
        <v>0.67301639639866884</v>
      </c>
      <c r="AT200">
        <f t="shared" si="37"/>
        <v>0.21231643023229682</v>
      </c>
    </row>
    <row r="201" spans="6:46">
      <c r="F201" s="2" t="s">
        <v>662</v>
      </c>
      <c r="G201" s="2">
        <v>24947.008265919299</v>
      </c>
      <c r="H201" s="2">
        <v>5276.3201800058696</v>
      </c>
      <c r="I201" s="2">
        <v>4.7281073579373896</v>
      </c>
      <c r="J201" s="2"/>
      <c r="R201" s="2">
        <v>24243.132282386399</v>
      </c>
      <c r="V201" s="2">
        <v>5276.3201800058696</v>
      </c>
      <c r="Z201" s="2">
        <f t="shared" si="38"/>
        <v>72.638283157064421</v>
      </c>
      <c r="AC201" s="2">
        <f t="shared" si="33"/>
        <v>3.7223311417247182</v>
      </c>
      <c r="AF201" s="2">
        <f t="shared" si="34"/>
        <v>1.8952602683010181E-4</v>
      </c>
      <c r="AJ201" s="2">
        <v>4.7281073579373896</v>
      </c>
      <c r="AN201">
        <f t="shared" si="35"/>
        <v>2.1744211546840204</v>
      </c>
      <c r="AQ201">
        <f t="shared" si="36"/>
        <v>0.67468732921635721</v>
      </c>
      <c r="AT201">
        <f t="shared" si="37"/>
        <v>0.21150111964383236</v>
      </c>
    </row>
    <row r="202" spans="6:46">
      <c r="F202" s="2" t="s">
        <v>662</v>
      </c>
      <c r="G202" s="2">
        <v>24243.132282386399</v>
      </c>
      <c r="H202" s="2">
        <v>5503.8301600509703</v>
      </c>
      <c r="I202" s="2">
        <v>4.4047747799982897</v>
      </c>
      <c r="J202" s="2"/>
      <c r="R202" s="2">
        <v>25099.945590024301</v>
      </c>
      <c r="V202" s="2">
        <v>5503.8301600509703</v>
      </c>
      <c r="Z202" s="2">
        <f t="shared" si="38"/>
        <v>74.187803310591221</v>
      </c>
      <c r="AC202" s="2">
        <f t="shared" si="33"/>
        <v>3.7406650237574826</v>
      </c>
      <c r="AF202" s="2">
        <f t="shared" si="34"/>
        <v>1.8169165307069344E-4</v>
      </c>
      <c r="AJ202" s="2">
        <v>4.4047747799982897</v>
      </c>
      <c r="AN202">
        <f t="shared" si="35"/>
        <v>2.0987555312609159</v>
      </c>
      <c r="AQ202">
        <f t="shared" si="36"/>
        <v>0.64392370745759764</v>
      </c>
      <c r="AT202">
        <f t="shared" si="37"/>
        <v>0.22702636342291904</v>
      </c>
    </row>
    <row r="203" spans="6:46">
      <c r="F203" s="2" t="s">
        <v>662</v>
      </c>
      <c r="G203" s="2">
        <v>25099.945590024301</v>
      </c>
      <c r="H203" s="2">
        <v>5743.9903330536699</v>
      </c>
      <c r="I203" s="2">
        <v>4.3697750404604996</v>
      </c>
      <c r="J203" s="2"/>
      <c r="R203" s="2">
        <v>25116.064855397901</v>
      </c>
      <c r="V203" s="2">
        <v>5743.9903330536699</v>
      </c>
      <c r="Z203" s="2">
        <f t="shared" si="38"/>
        <v>75.789117510719635</v>
      </c>
      <c r="AC203" s="2">
        <f t="shared" si="33"/>
        <v>3.7592137003315664</v>
      </c>
      <c r="AF203" s="2">
        <f t="shared" si="34"/>
        <v>1.7409500051654357E-4</v>
      </c>
      <c r="AJ203" s="2">
        <v>4.3697750404604996</v>
      </c>
      <c r="AN203">
        <f t="shared" si="35"/>
        <v>2.0904006889734084</v>
      </c>
      <c r="AQ203">
        <f t="shared" si="36"/>
        <v>0.64045907971609306</v>
      </c>
      <c r="AT203">
        <f t="shared" si="37"/>
        <v>0.22884473244980069</v>
      </c>
    </row>
    <row r="204" spans="6:46">
      <c r="F204" s="2" t="s">
        <v>662</v>
      </c>
      <c r="G204" s="2">
        <v>25116.064855397901</v>
      </c>
      <c r="H204" s="2">
        <v>5723.8214099258603</v>
      </c>
      <c r="I204" s="2">
        <v>4.3879889075231002</v>
      </c>
      <c r="J204" s="2"/>
      <c r="R204" s="2">
        <v>25203.470066288999</v>
      </c>
      <c r="V204" s="2">
        <v>5723.8214099258603</v>
      </c>
      <c r="Z204" s="2">
        <f t="shared" si="38"/>
        <v>75.655941008792297</v>
      </c>
      <c r="AC204" s="2">
        <f t="shared" si="33"/>
        <v>3.7576860747918439</v>
      </c>
      <c r="AF204" s="2">
        <f t="shared" si="34"/>
        <v>1.7470845583439557E-4</v>
      </c>
      <c r="AJ204" s="2">
        <v>4.3879889075231002</v>
      </c>
      <c r="AN204">
        <f t="shared" si="35"/>
        <v>2.0947527079641408</v>
      </c>
      <c r="AQ204">
        <f t="shared" si="36"/>
        <v>0.64226552104314816</v>
      </c>
      <c r="AT204">
        <f t="shared" si="37"/>
        <v>0.2278948331627558</v>
      </c>
    </row>
    <row r="205" spans="6:46">
      <c r="F205" s="2" t="s">
        <v>662</v>
      </c>
      <c r="G205" s="2">
        <v>25203.470066288999</v>
      </c>
      <c r="H205" s="2">
        <v>5844.4515426913604</v>
      </c>
      <c r="I205" s="2">
        <v>4.3123755723163901</v>
      </c>
      <c r="J205" s="2"/>
      <c r="R205" s="2">
        <v>24766.732469291401</v>
      </c>
      <c r="V205" s="2">
        <v>5844.4515426913604</v>
      </c>
      <c r="Z205" s="2">
        <f t="shared" si="38"/>
        <v>76.449012699258319</v>
      </c>
      <c r="AC205" s="2">
        <f t="shared" si="33"/>
        <v>3.7667437621773106</v>
      </c>
      <c r="AF205" s="2">
        <f t="shared" si="34"/>
        <v>1.7110245378807636E-4</v>
      </c>
      <c r="AJ205" s="2">
        <v>4.3123755723163901</v>
      </c>
      <c r="AN205">
        <f t="shared" si="35"/>
        <v>2.0766260068477402</v>
      </c>
      <c r="AQ205">
        <f t="shared" si="36"/>
        <v>0.63471657729037856</v>
      </c>
      <c r="AT205">
        <f t="shared" si="37"/>
        <v>0.23189074866752632</v>
      </c>
    </row>
    <row r="206" spans="6:46">
      <c r="F206" s="2" t="s">
        <v>662</v>
      </c>
      <c r="G206" s="2">
        <v>24766.732469291401</v>
      </c>
      <c r="H206" s="2">
        <v>5669.6334152175496</v>
      </c>
      <c r="I206" s="2">
        <v>4.3683128441455104</v>
      </c>
      <c r="J206" s="2"/>
      <c r="R206" s="2">
        <v>24194.829438930399</v>
      </c>
      <c r="V206" s="2">
        <v>5669.6334152175496</v>
      </c>
      <c r="Z206" s="2">
        <f t="shared" si="38"/>
        <v>75.296968167500268</v>
      </c>
      <c r="AC206" s="2">
        <f t="shared" si="33"/>
        <v>3.7535549793699814</v>
      </c>
      <c r="AF206" s="2">
        <f t="shared" si="34"/>
        <v>1.7637824648696957E-4</v>
      </c>
      <c r="AJ206" s="2">
        <v>4.3683128441455104</v>
      </c>
      <c r="AN206">
        <f t="shared" si="35"/>
        <v>2.0900509190317615</v>
      </c>
      <c r="AQ206">
        <f t="shared" si="36"/>
        <v>0.64031373354760113</v>
      </c>
      <c r="AT206">
        <f t="shared" si="37"/>
        <v>0.2289213331733366</v>
      </c>
    </row>
    <row r="207" spans="6:46">
      <c r="F207" s="2" t="s">
        <v>662</v>
      </c>
      <c r="G207" s="2">
        <v>24194.829438930399</v>
      </c>
      <c r="H207" s="2">
        <v>5065.0469040698299</v>
      </c>
      <c r="I207" s="2">
        <v>4.7768223862822499</v>
      </c>
      <c r="J207" s="2"/>
      <c r="R207" s="2">
        <v>24666.857097426699</v>
      </c>
      <c r="V207" s="2">
        <v>5065.0469040698299</v>
      </c>
      <c r="Z207" s="2">
        <f t="shared" si="38"/>
        <v>71.169142920719722</v>
      </c>
      <c r="AC207" s="2">
        <f t="shared" si="33"/>
        <v>3.7045834714306305</v>
      </c>
      <c r="AF207" s="2">
        <f t="shared" si="34"/>
        <v>1.9743153793827403E-4</v>
      </c>
      <c r="AJ207" s="2">
        <v>4.7768223862822499</v>
      </c>
      <c r="AN207">
        <f t="shared" si="35"/>
        <v>2.1855942867518321</v>
      </c>
      <c r="AQ207">
        <f t="shared" si="36"/>
        <v>0.67913909347268298</v>
      </c>
      <c r="AT207">
        <f t="shared" si="37"/>
        <v>0.20934418723035031</v>
      </c>
    </row>
    <row r="208" spans="6:46">
      <c r="F208" s="2" t="s">
        <v>662</v>
      </c>
      <c r="G208" s="2">
        <v>24666.857097426699</v>
      </c>
      <c r="H208" s="2">
        <v>5488.7030251525603</v>
      </c>
      <c r="I208" s="2">
        <v>4.4941139982229403</v>
      </c>
      <c r="J208" s="2"/>
      <c r="R208" s="2">
        <v>16534.763188197099</v>
      </c>
      <c r="V208" s="2">
        <v>5488.7030251525603</v>
      </c>
      <c r="Z208" s="2">
        <f t="shared" si="38"/>
        <v>74.085781531631028</v>
      </c>
      <c r="AC208" s="2">
        <f t="shared" si="33"/>
        <v>3.7394697332362279</v>
      </c>
      <c r="AF208" s="2">
        <f t="shared" si="34"/>
        <v>1.8219240418317306E-4</v>
      </c>
      <c r="AJ208" s="2">
        <v>4.4941139982229403</v>
      </c>
      <c r="AN208">
        <f t="shared" si="35"/>
        <v>2.11993254567756</v>
      </c>
      <c r="AQ208">
        <f t="shared" si="36"/>
        <v>0.65264408458761425</v>
      </c>
      <c r="AT208">
        <f t="shared" si="37"/>
        <v>0.22251326966681739</v>
      </c>
    </row>
    <row r="209" spans="6:46">
      <c r="F209" s="2" t="s">
        <v>662</v>
      </c>
      <c r="G209" s="2">
        <v>16534.763188197099</v>
      </c>
      <c r="H209" s="2">
        <v>3854.1116483058399</v>
      </c>
      <c r="I209" s="2">
        <v>4.2901619613083497</v>
      </c>
      <c r="J209" s="2"/>
      <c r="R209" s="2">
        <v>16541.5692289527</v>
      </c>
      <c r="V209" s="2">
        <v>3854.1116483058399</v>
      </c>
      <c r="Z209" s="2">
        <f t="shared" si="38"/>
        <v>62.081491994843681</v>
      </c>
      <c r="AC209" s="2">
        <f t="shared" si="33"/>
        <v>3.5859242914146119</v>
      </c>
      <c r="AF209" s="2">
        <f t="shared" si="34"/>
        <v>2.59463163304979E-4</v>
      </c>
      <c r="AJ209" s="2">
        <v>4.2901619613083497</v>
      </c>
      <c r="AN209">
        <f t="shared" si="35"/>
        <v>2.0712706151800515</v>
      </c>
      <c r="AQ209">
        <f t="shared" si="36"/>
        <v>0.63247368788979919</v>
      </c>
      <c r="AT209">
        <f t="shared" si="37"/>
        <v>0.23309143314837347</v>
      </c>
    </row>
    <row r="210" spans="6:46">
      <c r="F210" s="2" t="s">
        <v>662</v>
      </c>
      <c r="G210" s="2">
        <v>16541.5692289527</v>
      </c>
      <c r="H210" s="2">
        <v>4137.2686215191798</v>
      </c>
      <c r="I210" s="2">
        <v>3.9981859391278198</v>
      </c>
      <c r="J210" s="2"/>
      <c r="R210" s="2">
        <v>16968.023090623199</v>
      </c>
      <c r="V210" s="2">
        <v>4137.2686215191798</v>
      </c>
      <c r="Z210" s="2">
        <f t="shared" si="38"/>
        <v>64.321603070190804</v>
      </c>
      <c r="AC210" s="2">
        <f t="shared" si="33"/>
        <v>3.6167137193620782</v>
      </c>
      <c r="AF210" s="2">
        <f t="shared" si="34"/>
        <v>2.4170535961786453E-4</v>
      </c>
      <c r="AJ210" s="2">
        <v>3.9981859391278198</v>
      </c>
      <c r="AN210">
        <f t="shared" si="35"/>
        <v>1.9995464333512787</v>
      </c>
      <c r="AQ210">
        <f t="shared" si="36"/>
        <v>0.60186298749581102</v>
      </c>
      <c r="AT210">
        <f t="shared" si="37"/>
        <v>0.2501134302468544</v>
      </c>
    </row>
    <row r="211" spans="6:46">
      <c r="F211" s="2" t="s">
        <v>662</v>
      </c>
      <c r="G211" s="2">
        <v>16968.023090623199</v>
      </c>
      <c r="H211" s="2">
        <v>4669.4956953346</v>
      </c>
      <c r="I211" s="2">
        <v>3.6338020629457701</v>
      </c>
      <c r="J211" s="2"/>
      <c r="R211" s="2">
        <v>28017.902855884298</v>
      </c>
      <c r="V211" s="2">
        <v>4669.4956953346</v>
      </c>
      <c r="Z211" s="2">
        <f t="shared" si="38"/>
        <v>68.333708338817672</v>
      </c>
      <c r="AC211" s="2">
        <f t="shared" si="33"/>
        <v>3.6692699793755685</v>
      </c>
      <c r="AF211" s="2">
        <f t="shared" si="34"/>
        <v>2.1415588861108126E-4</v>
      </c>
      <c r="AJ211" s="2">
        <v>3.6338020629457701</v>
      </c>
      <c r="AN211">
        <f t="shared" si="35"/>
        <v>1.9062534099499391</v>
      </c>
      <c r="AQ211">
        <f t="shared" si="36"/>
        <v>0.56036126713502576</v>
      </c>
      <c r="AT211">
        <f t="shared" si="37"/>
        <v>0.2751938555479112</v>
      </c>
    </row>
    <row r="212" spans="6:46">
      <c r="F212" s="2" t="s">
        <v>662</v>
      </c>
      <c r="G212" s="2">
        <v>28017.902855884298</v>
      </c>
      <c r="H212" s="2">
        <v>8899.5657914026306</v>
      </c>
      <c r="I212" s="2">
        <v>3.1482325669136402</v>
      </c>
      <c r="J212" s="2"/>
      <c r="R212" s="2">
        <v>26687.991279464299</v>
      </c>
      <c r="V212" s="2">
        <v>8899.5657914026306</v>
      </c>
      <c r="Z212" s="2">
        <f t="shared" si="38"/>
        <v>94.337509991533224</v>
      </c>
      <c r="AC212" s="2">
        <f t="shared" si="33"/>
        <v>3.9493688179934501</v>
      </c>
      <c r="AF212" s="2">
        <f t="shared" si="34"/>
        <v>1.123650325688972E-4</v>
      </c>
      <c r="AJ212" s="2">
        <v>3.1482325669136402</v>
      </c>
      <c r="AN212">
        <f t="shared" si="35"/>
        <v>1.7743259472018214</v>
      </c>
      <c r="AQ212">
        <f t="shared" si="36"/>
        <v>0.4980668071675019</v>
      </c>
      <c r="AT212">
        <f t="shared" si="37"/>
        <v>0.31763854122770441</v>
      </c>
    </row>
    <row r="213" spans="6:46">
      <c r="F213" s="2" t="s">
        <v>662</v>
      </c>
      <c r="G213" s="2">
        <v>26687.991279464299</v>
      </c>
      <c r="H213" s="2">
        <v>8928.2416895098395</v>
      </c>
      <c r="I213" s="2">
        <v>2.9891654154951</v>
      </c>
      <c r="J213" s="2"/>
      <c r="R213" s="2">
        <v>27782.921247164501</v>
      </c>
      <c r="V213" s="2">
        <v>8928.2416895098395</v>
      </c>
      <c r="Z213" s="2">
        <f t="shared" si="38"/>
        <v>94.489373421088146</v>
      </c>
      <c r="AC213" s="2">
        <f t="shared" si="33"/>
        <v>3.9507659382018971</v>
      </c>
      <c r="AF213" s="2">
        <f t="shared" si="34"/>
        <v>1.1200413639954901E-4</v>
      </c>
      <c r="AJ213" s="2">
        <v>2.9891654154951</v>
      </c>
      <c r="AN213">
        <f t="shared" si="35"/>
        <v>1.728920303396053</v>
      </c>
      <c r="AQ213">
        <f t="shared" si="36"/>
        <v>0.4755499488462327</v>
      </c>
      <c r="AT213">
        <f t="shared" si="37"/>
        <v>0.33454153952680082</v>
      </c>
    </row>
    <row r="214" spans="6:46">
      <c r="F214" s="2" t="s">
        <v>662</v>
      </c>
      <c r="G214" s="2">
        <v>27782.921247164501</v>
      </c>
      <c r="H214" s="2">
        <v>8896.39570022925</v>
      </c>
      <c r="I214" s="2">
        <v>3.12294126557889</v>
      </c>
      <c r="J214" s="2"/>
      <c r="R214" s="2">
        <v>26746.532819547199</v>
      </c>
      <c r="V214" s="2">
        <v>8896.39570022925</v>
      </c>
      <c r="Z214" s="2">
        <f t="shared" si="38"/>
        <v>94.320706635548746</v>
      </c>
      <c r="AC214" s="2">
        <f t="shared" si="33"/>
        <v>3.9492140915271179</v>
      </c>
      <c r="AF214" s="2">
        <f t="shared" si="34"/>
        <v>1.1240507208714099E-4</v>
      </c>
      <c r="AJ214" s="2">
        <v>3.12294126557889</v>
      </c>
      <c r="AN214">
        <f t="shared" si="35"/>
        <v>1.7671845590030741</v>
      </c>
      <c r="AQ214">
        <f t="shared" si="36"/>
        <v>0.49456381635480495</v>
      </c>
      <c r="AT214">
        <f t="shared" si="37"/>
        <v>0.32021095337975658</v>
      </c>
    </row>
    <row r="215" spans="6:46">
      <c r="F215" s="2" t="s">
        <v>662</v>
      </c>
      <c r="G215" s="2">
        <v>26746.532819547199</v>
      </c>
      <c r="H215" s="2">
        <v>8430.6018081167404</v>
      </c>
      <c r="I215" s="2">
        <v>3.1725532089294499</v>
      </c>
      <c r="J215" s="2"/>
      <c r="R215" s="2">
        <v>27643.507110510302</v>
      </c>
      <c r="V215" s="2">
        <v>8430.6018081167404</v>
      </c>
      <c r="Z215" s="2">
        <f t="shared" si="38"/>
        <v>91.818308675975629</v>
      </c>
      <c r="AC215" s="2">
        <f t="shared" si="33"/>
        <v>3.9258585773074874</v>
      </c>
      <c r="AF215" s="2">
        <f t="shared" si="34"/>
        <v>1.1861549421504273E-4</v>
      </c>
      <c r="AJ215" s="2">
        <v>3.1725532089294499</v>
      </c>
      <c r="AN215">
        <f t="shared" si="35"/>
        <v>1.7811662496604437</v>
      </c>
      <c r="AQ215">
        <f t="shared" si="36"/>
        <v>0.50140891465978088</v>
      </c>
      <c r="AT215">
        <f t="shared" si="37"/>
        <v>0.3152035392772628</v>
      </c>
    </row>
    <row r="216" spans="6:46">
      <c r="F216" s="2" t="s">
        <v>662</v>
      </c>
      <c r="G216" s="2">
        <v>27643.507110510302</v>
      </c>
      <c r="H216" s="2">
        <v>8688.6376765723198</v>
      </c>
      <c r="I216" s="2">
        <v>3.1815697856807899</v>
      </c>
      <c r="J216" s="2"/>
      <c r="R216" s="2">
        <v>22374.169948975399</v>
      </c>
      <c r="V216" s="2">
        <v>8688.6376765723198</v>
      </c>
      <c r="Z216" s="2">
        <f t="shared" si="38"/>
        <v>93.212862184208888</v>
      </c>
      <c r="AC216" s="2">
        <f t="shared" si="33"/>
        <v>3.9389516871588808</v>
      </c>
      <c r="AF216" s="2">
        <f t="shared" si="34"/>
        <v>1.1509284161961988E-4</v>
      </c>
      <c r="AJ216" s="2">
        <v>3.1815697856807899</v>
      </c>
      <c r="AN216">
        <f t="shared" si="35"/>
        <v>1.7836955417561569</v>
      </c>
      <c r="AQ216">
        <f t="shared" si="36"/>
        <v>0.50264145364601087</v>
      </c>
      <c r="AT216">
        <f t="shared" si="37"/>
        <v>0.31431025165648557</v>
      </c>
    </row>
    <row r="217" spans="6:46">
      <c r="F217" s="2" t="s">
        <v>662</v>
      </c>
      <c r="G217" s="2">
        <v>22374.169948975399</v>
      </c>
      <c r="H217" s="2">
        <v>7828.5376096444197</v>
      </c>
      <c r="I217" s="2">
        <v>2.8580267560331301</v>
      </c>
      <c r="J217" s="2"/>
      <c r="R217" s="2">
        <v>21083.7669614603</v>
      </c>
      <c r="V217" s="2">
        <v>7828.5376096444197</v>
      </c>
      <c r="Z217" s="2">
        <f t="shared" si="38"/>
        <v>88.479023557250102</v>
      </c>
      <c r="AC217" s="2">
        <f t="shared" si="33"/>
        <v>3.8936806423417227</v>
      </c>
      <c r="AF217" s="2">
        <f t="shared" si="34"/>
        <v>1.277377780963897E-4</v>
      </c>
      <c r="AJ217" s="2">
        <v>2.8580267560331301</v>
      </c>
      <c r="AN217">
        <f t="shared" si="35"/>
        <v>1.6905699500562319</v>
      </c>
      <c r="AQ217">
        <f t="shared" si="36"/>
        <v>0.4560662902153273</v>
      </c>
      <c r="AT217">
        <f t="shared" si="37"/>
        <v>0.34989175587284393</v>
      </c>
    </row>
    <row r="218" spans="6:46">
      <c r="F218" s="2" t="s">
        <v>662</v>
      </c>
      <c r="G218" s="2">
        <v>21083.7669614603</v>
      </c>
      <c r="H218" s="2">
        <v>7112.9550576544998</v>
      </c>
      <c r="I218" s="2">
        <v>2.9641361136917799</v>
      </c>
      <c r="J218" s="2"/>
      <c r="R218" s="2">
        <v>24310.884442099399</v>
      </c>
      <c r="V218" s="2">
        <v>7112.9550576544998</v>
      </c>
      <c r="Z218" s="2">
        <f t="shared" si="38"/>
        <v>84.338336820537904</v>
      </c>
      <c r="AC218" s="2">
        <f t="shared" si="33"/>
        <v>3.8520500646694074</v>
      </c>
      <c r="AF218" s="2">
        <f t="shared" si="34"/>
        <v>1.4058854468985643E-4</v>
      </c>
      <c r="AJ218" s="2">
        <v>2.9641361136917799</v>
      </c>
      <c r="AN218">
        <f t="shared" si="35"/>
        <v>1.7216666674161349</v>
      </c>
      <c r="AQ218">
        <f t="shared" si="36"/>
        <v>0.47189814265006413</v>
      </c>
      <c r="AT218">
        <f t="shared" si="37"/>
        <v>0.33736642368778313</v>
      </c>
    </row>
    <row r="219" spans="6:46">
      <c r="F219" s="2" t="s">
        <v>662</v>
      </c>
      <c r="G219" s="2">
        <v>24310.884442099399</v>
      </c>
      <c r="H219" s="2">
        <v>7354.1836654952203</v>
      </c>
      <c r="I219" s="2">
        <v>3.30572168820893</v>
      </c>
      <c r="J219" s="2"/>
      <c r="R219" s="2">
        <v>24138.815271740001</v>
      </c>
      <c r="V219" s="2">
        <v>7354.1836654952203</v>
      </c>
      <c r="Z219" s="2">
        <f t="shared" si="38"/>
        <v>85.756537158954941</v>
      </c>
      <c r="AC219" s="2">
        <f t="shared" si="33"/>
        <v>3.8665344718634183</v>
      </c>
      <c r="AF219" s="2">
        <f t="shared" si="34"/>
        <v>1.359770228056524E-4</v>
      </c>
      <c r="AJ219" s="2">
        <v>3.30572168820893</v>
      </c>
      <c r="AN219">
        <f t="shared" si="35"/>
        <v>1.8181643732646755</v>
      </c>
      <c r="AQ219">
        <f t="shared" si="36"/>
        <v>0.51926628711715406</v>
      </c>
      <c r="AT219">
        <f t="shared" si="37"/>
        <v>0.30250580487972328</v>
      </c>
    </row>
    <row r="220" spans="6:46">
      <c r="F220" s="2" t="s">
        <v>662</v>
      </c>
      <c r="G220" s="2">
        <v>24138.815271740001</v>
      </c>
      <c r="H220" s="2">
        <v>7286.1917227179501</v>
      </c>
      <c r="I220" s="2">
        <v>3.3129536238356798</v>
      </c>
      <c r="J220" s="2"/>
      <c r="R220" s="2">
        <v>25040.5434617504</v>
      </c>
      <c r="V220" s="2">
        <v>7286.1917227179501</v>
      </c>
      <c r="Z220" s="2">
        <f t="shared" si="38"/>
        <v>85.359192373861816</v>
      </c>
      <c r="AC220" s="2">
        <f t="shared" si="33"/>
        <v>3.862500594715804</v>
      </c>
      <c r="AF220" s="2">
        <f t="shared" si="34"/>
        <v>1.3724590815831188E-4</v>
      </c>
      <c r="AJ220" s="2">
        <v>3.3129536238356798</v>
      </c>
      <c r="AN220">
        <f t="shared" si="35"/>
        <v>1.8201520881057385</v>
      </c>
      <c r="AQ220">
        <f t="shared" si="36"/>
        <v>0.52021535648165029</v>
      </c>
      <c r="AT220">
        <f t="shared" si="37"/>
        <v>0.3018454568169347</v>
      </c>
    </row>
    <row r="221" spans="6:46">
      <c r="F221" s="2" t="s">
        <v>662</v>
      </c>
      <c r="G221" s="2">
        <v>25040.5434617504</v>
      </c>
      <c r="H221" s="2">
        <v>7753.4032471754899</v>
      </c>
      <c r="I221" s="2">
        <v>3.2296196474590002</v>
      </c>
      <c r="J221" s="2"/>
      <c r="R221" s="2">
        <v>24502.163382075101</v>
      </c>
      <c r="V221" s="2">
        <v>7753.4032471754899</v>
      </c>
      <c r="Z221" s="2">
        <f t="shared" si="38"/>
        <v>88.053411331847272</v>
      </c>
      <c r="AC221" s="2">
        <f t="shared" si="33"/>
        <v>3.8894923718024699</v>
      </c>
      <c r="AF221" s="2">
        <f t="shared" si="34"/>
        <v>1.2897562117181161E-4</v>
      </c>
      <c r="AJ221" s="2">
        <v>3.2296196474590002</v>
      </c>
      <c r="AN221">
        <f t="shared" si="35"/>
        <v>1.7971142555383062</v>
      </c>
      <c r="AQ221">
        <f t="shared" si="36"/>
        <v>0.50915137844990244</v>
      </c>
      <c r="AT221">
        <f t="shared" si="37"/>
        <v>0.30963398454266278</v>
      </c>
    </row>
    <row r="222" spans="6:46">
      <c r="F222" s="2" t="s">
        <v>662</v>
      </c>
      <c r="G222" s="2">
        <v>24502.163382075101</v>
      </c>
      <c r="H222" s="2">
        <v>7546.5585811088704</v>
      </c>
      <c r="I222" s="2">
        <v>3.2467995999409398</v>
      </c>
      <c r="J222" s="2"/>
      <c r="R222" s="2">
        <v>23735.9497075666</v>
      </c>
      <c r="V222" s="2">
        <v>7546.5585811088704</v>
      </c>
      <c r="Z222" s="2">
        <f t="shared" si="38"/>
        <v>86.870930587330946</v>
      </c>
      <c r="AC222" s="2">
        <f t="shared" si="33"/>
        <v>3.8777489476599798</v>
      </c>
      <c r="AF222" s="2">
        <f t="shared" si="34"/>
        <v>1.325107317795528E-4</v>
      </c>
      <c r="AJ222" s="2">
        <v>3.2467995999409398</v>
      </c>
      <c r="AN222">
        <f t="shared" si="35"/>
        <v>1.8018877878327884</v>
      </c>
      <c r="AQ222">
        <f t="shared" si="36"/>
        <v>0.51145548378285499</v>
      </c>
      <c r="AT222">
        <f t="shared" si="37"/>
        <v>0.30799560281398036</v>
      </c>
    </row>
    <row r="223" spans="6:46">
      <c r="F223" s="2" t="s">
        <v>662</v>
      </c>
      <c r="G223" s="2">
        <v>23735.9497075666</v>
      </c>
      <c r="H223" s="2">
        <v>7680.8158779586201</v>
      </c>
      <c r="I223" s="2">
        <v>3.09029015728406</v>
      </c>
      <c r="J223" s="2"/>
      <c r="R223" s="2">
        <v>23771.857095689102</v>
      </c>
      <c r="V223" s="2">
        <v>7680.8158779586201</v>
      </c>
      <c r="Z223" s="2">
        <f t="shared" si="38"/>
        <v>87.640264022643265</v>
      </c>
      <c r="AC223" s="2">
        <f t="shared" si="33"/>
        <v>3.8854073544684433</v>
      </c>
      <c r="AF223" s="2">
        <f t="shared" si="34"/>
        <v>1.3019450223636614E-4</v>
      </c>
      <c r="AJ223" s="2">
        <v>3.09029015728406</v>
      </c>
      <c r="AN223">
        <f t="shared" si="35"/>
        <v>1.7579221135431626</v>
      </c>
      <c r="AQ223">
        <f t="shared" si="36"/>
        <v>0.48999925864530386</v>
      </c>
      <c r="AT223">
        <f t="shared" si="37"/>
        <v>0.32359420931491512</v>
      </c>
    </row>
    <row r="224" spans="6:46">
      <c r="F224" s="2" t="s">
        <v>662</v>
      </c>
      <c r="G224" s="2">
        <v>23771.857095689102</v>
      </c>
      <c r="H224" s="2">
        <v>7290.83377069171</v>
      </c>
      <c r="I224" s="2">
        <v>3.2605128361654798</v>
      </c>
      <c r="J224" s="2"/>
      <c r="R224" s="2">
        <v>25168.008984673499</v>
      </c>
      <c r="V224" s="2">
        <v>7290.83377069171</v>
      </c>
      <c r="Z224" s="2">
        <f t="shared" si="38"/>
        <v>85.386379304264395</v>
      </c>
      <c r="AC224" s="2">
        <f t="shared" si="33"/>
        <v>3.862777196535399</v>
      </c>
      <c r="AF224" s="2">
        <f t="shared" si="34"/>
        <v>1.371585241759155E-4</v>
      </c>
      <c r="AJ224" s="2">
        <v>3.2605128361654798</v>
      </c>
      <c r="AN224">
        <f t="shared" si="35"/>
        <v>1.805689019783163</v>
      </c>
      <c r="AQ224">
        <f t="shared" si="36"/>
        <v>0.51328591430114234</v>
      </c>
      <c r="AT224">
        <f t="shared" si="37"/>
        <v>0.30670021872266212</v>
      </c>
    </row>
    <row r="225" spans="6:46">
      <c r="F225" s="2" t="s">
        <v>662</v>
      </c>
      <c r="G225" s="2">
        <v>25168.008984673499</v>
      </c>
      <c r="H225" s="2">
        <v>8038.8407517944397</v>
      </c>
      <c r="I225" s="2">
        <v>3.1308007910289199</v>
      </c>
      <c r="J225" s="2"/>
      <c r="R225" s="2">
        <v>25480.917223699202</v>
      </c>
      <c r="V225" s="2">
        <v>8038.8407517944397</v>
      </c>
      <c r="Z225" s="2">
        <f t="shared" si="38"/>
        <v>89.659582598818957</v>
      </c>
      <c r="AC225" s="2">
        <f t="shared" si="33"/>
        <v>3.9051934254402818</v>
      </c>
      <c r="AF225" s="2">
        <f t="shared" si="34"/>
        <v>1.2439604550902177E-4</v>
      </c>
      <c r="AJ225" s="2">
        <v>3.1308007910289199</v>
      </c>
      <c r="AN225">
        <f t="shared" si="35"/>
        <v>1.7694069037473885</v>
      </c>
      <c r="AQ225">
        <f t="shared" si="36"/>
        <v>0.49565543487681313</v>
      </c>
      <c r="AT225">
        <f t="shared" si="37"/>
        <v>0.31940709957191354</v>
      </c>
    </row>
    <row r="226" spans="6:46">
      <c r="F226" s="2" t="s">
        <v>662</v>
      </c>
      <c r="G226" s="2">
        <v>25480.917223699202</v>
      </c>
      <c r="H226" s="2">
        <v>8078.9161116413097</v>
      </c>
      <c r="I226" s="2">
        <v>3.1540019566464399</v>
      </c>
      <c r="J226" s="2"/>
      <c r="R226" s="2">
        <v>23541.328396745099</v>
      </c>
      <c r="V226" s="2">
        <v>8078.9161116413097</v>
      </c>
      <c r="Z226" s="2">
        <f t="shared" si="38"/>
        <v>89.882790964907798</v>
      </c>
      <c r="AC226" s="2">
        <f t="shared" si="33"/>
        <v>3.9073530986076643</v>
      </c>
      <c r="AF226" s="2">
        <f t="shared" si="34"/>
        <v>1.2377898051931131E-4</v>
      </c>
      <c r="AJ226" s="2">
        <v>3.1540019566464399</v>
      </c>
      <c r="AN226">
        <f t="shared" si="35"/>
        <v>1.7759510006321795</v>
      </c>
      <c r="AQ226">
        <f t="shared" si="36"/>
        <v>0.49886195841599384</v>
      </c>
      <c r="AT226">
        <f t="shared" si="37"/>
        <v>0.31705750780930758</v>
      </c>
    </row>
    <row r="227" spans="6:46">
      <c r="F227" s="2" t="s">
        <v>662</v>
      </c>
      <c r="G227" s="2">
        <v>23541.328396745099</v>
      </c>
      <c r="H227" s="2">
        <v>7178.72382649873</v>
      </c>
      <c r="I227" s="2">
        <v>3.27931941187753</v>
      </c>
      <c r="J227" s="2"/>
      <c r="R227" s="2">
        <v>23938.35019732</v>
      </c>
      <c r="V227" s="2">
        <v>7178.72382649873</v>
      </c>
      <c r="Z227" s="2">
        <f t="shared" si="38"/>
        <v>84.727349931994979</v>
      </c>
      <c r="AC227" s="2">
        <f t="shared" si="33"/>
        <v>3.856047245862039</v>
      </c>
      <c r="AF227" s="2">
        <f t="shared" si="34"/>
        <v>1.3930052529792454E-4</v>
      </c>
      <c r="AJ227" s="2">
        <v>3.27931941187753</v>
      </c>
      <c r="AN227">
        <f t="shared" si="35"/>
        <v>1.8108891219170571</v>
      </c>
      <c r="AQ227">
        <f t="shared" si="36"/>
        <v>0.51578371982883753</v>
      </c>
      <c r="AT227">
        <f t="shared" si="37"/>
        <v>0.30494132300075749</v>
      </c>
    </row>
    <row r="228" spans="6:46">
      <c r="F228" s="2" t="s">
        <v>662</v>
      </c>
      <c r="G228" s="2">
        <v>23938.35019732</v>
      </c>
      <c r="H228" s="2">
        <v>7776.0062010655402</v>
      </c>
      <c r="I228" s="2">
        <v>3.0784890827427298</v>
      </c>
      <c r="J228" s="2"/>
      <c r="R228" s="2">
        <v>23984.503046927901</v>
      </c>
      <c r="V228" s="2">
        <v>7776.0062010655402</v>
      </c>
      <c r="Z228" s="2">
        <f t="shared" si="38"/>
        <v>88.181665900943031</v>
      </c>
      <c r="AC228" s="2">
        <f t="shared" si="33"/>
        <v>3.8907565982514836</v>
      </c>
      <c r="AF228" s="2">
        <f t="shared" si="34"/>
        <v>1.2860072049106273E-4</v>
      </c>
      <c r="AJ228" s="2">
        <v>3.0784890827427298</v>
      </c>
      <c r="AN228">
        <f t="shared" si="35"/>
        <v>1.7545623621697606</v>
      </c>
      <c r="AQ228">
        <f t="shared" si="36"/>
        <v>0.48833761779009693</v>
      </c>
      <c r="AT228">
        <f t="shared" si="37"/>
        <v>0.32483467477788364</v>
      </c>
    </row>
    <row r="229" spans="6:46">
      <c r="F229" s="2" t="s">
        <v>662</v>
      </c>
      <c r="G229" s="2">
        <v>23984.503046927901</v>
      </c>
      <c r="H229" s="2">
        <v>8034.6412106773296</v>
      </c>
      <c r="I229" s="2">
        <v>2.9851367868243499</v>
      </c>
      <c r="J229" s="2"/>
      <c r="R229" s="2">
        <v>25216.0937611271</v>
      </c>
      <c r="V229" s="2">
        <v>8034.6412106773296</v>
      </c>
      <c r="Z229" s="2">
        <f t="shared" si="38"/>
        <v>89.63616017365608</v>
      </c>
      <c r="AC229" s="2">
        <f t="shared" si="33"/>
        <v>3.9049664879814978</v>
      </c>
      <c r="AF229" s="2">
        <f t="shared" si="34"/>
        <v>1.2446106475434002E-4</v>
      </c>
      <c r="AJ229" s="2">
        <v>2.9851367868243499</v>
      </c>
      <c r="AN229">
        <f t="shared" si="35"/>
        <v>1.7277548399076617</v>
      </c>
      <c r="AQ229">
        <f t="shared" si="36"/>
        <v>0.47496423643755781</v>
      </c>
      <c r="AT229">
        <f t="shared" si="37"/>
        <v>0.3349930242438976</v>
      </c>
    </row>
    <row r="230" spans="6:46">
      <c r="F230" s="2" t="s">
        <v>662</v>
      </c>
      <c r="G230" s="2">
        <v>25216.0937611271</v>
      </c>
      <c r="H230" s="2">
        <v>8044.0418257869296</v>
      </c>
      <c r="I230" s="2">
        <v>3.1347541829396501</v>
      </c>
      <c r="J230" s="2"/>
      <c r="R230" s="2">
        <v>23456.882250065999</v>
      </c>
      <c r="V230" s="2">
        <v>8044.0418257869296</v>
      </c>
      <c r="Z230" s="2">
        <f t="shared" si="38"/>
        <v>89.688582471722285</v>
      </c>
      <c r="AC230" s="2">
        <f t="shared" si="33"/>
        <v>3.905474320087464</v>
      </c>
      <c r="AF230" s="2">
        <f t="shared" si="34"/>
        <v>1.243156141722538E-4</v>
      </c>
      <c r="AJ230" s="2">
        <v>3.1347541829396501</v>
      </c>
      <c r="AN230">
        <f t="shared" si="35"/>
        <v>1.7705237030154808</v>
      </c>
      <c r="AQ230">
        <f t="shared" si="36"/>
        <v>0.49620349056433544</v>
      </c>
      <c r="AT230">
        <f t="shared" si="37"/>
        <v>0.3190042796472925</v>
      </c>
    </row>
    <row r="231" spans="6:46">
      <c r="F231" s="2" t="s">
        <v>662</v>
      </c>
      <c r="G231" s="2">
        <v>23456.882250065999</v>
      </c>
      <c r="H231" s="2">
        <v>6959.12773678332</v>
      </c>
      <c r="I231" s="2">
        <v>3.3706641316672101</v>
      </c>
      <c r="J231" s="2"/>
      <c r="R231" s="2">
        <v>22023.709257321902</v>
      </c>
      <c r="V231" s="2">
        <v>6959.12773678332</v>
      </c>
      <c r="Z231" s="2">
        <f t="shared" si="38"/>
        <v>83.421386567134689</v>
      </c>
      <c r="AC231" s="2">
        <f t="shared" si="33"/>
        <v>3.842554808167812</v>
      </c>
      <c r="AF231" s="2">
        <f t="shared" si="34"/>
        <v>1.4369616966712333E-4</v>
      </c>
      <c r="AJ231" s="2">
        <v>3.3706641316672101</v>
      </c>
      <c r="AN231">
        <f t="shared" si="35"/>
        <v>1.8359368539432968</v>
      </c>
      <c r="AQ231">
        <f t="shared" si="36"/>
        <v>0.52771547959581622</v>
      </c>
      <c r="AT231">
        <f t="shared" si="37"/>
        <v>0.29667743831402638</v>
      </c>
    </row>
    <row r="232" spans="6:46">
      <c r="F232" s="2" t="s">
        <v>662</v>
      </c>
      <c r="G232" s="2">
        <v>22023.709257321902</v>
      </c>
      <c r="H232" s="2">
        <v>7570.4188199683504</v>
      </c>
      <c r="I232" s="2">
        <v>2.90917976680899</v>
      </c>
      <c r="J232" s="2"/>
      <c r="R232" s="2">
        <v>24079.705710986502</v>
      </c>
      <c r="V232" s="2">
        <v>7570.4188199683504</v>
      </c>
      <c r="Z232" s="2">
        <f t="shared" si="38"/>
        <v>87.008153755658725</v>
      </c>
      <c r="AC232" s="2">
        <f t="shared" si="33"/>
        <v>3.8791199067351676</v>
      </c>
      <c r="AF232" s="2">
        <f t="shared" si="34"/>
        <v>1.3209308808150995E-4</v>
      </c>
      <c r="AJ232" s="2">
        <v>2.90917976680899</v>
      </c>
      <c r="AN232">
        <f t="shared" si="35"/>
        <v>1.7056317793735523</v>
      </c>
      <c r="AQ232">
        <f t="shared" si="36"/>
        <v>0.46377055841480846</v>
      </c>
      <c r="AT232">
        <f t="shared" si="37"/>
        <v>0.34373950053175167</v>
      </c>
    </row>
    <row r="233" spans="6:46">
      <c r="F233" s="2" t="s">
        <v>662</v>
      </c>
      <c r="G233" s="2">
        <v>24079.705710986502</v>
      </c>
      <c r="H233" s="2">
        <v>7275.6083899381001</v>
      </c>
      <c r="I233" s="2">
        <v>3.30964840607527</v>
      </c>
      <c r="J233" s="2"/>
      <c r="R233" s="2">
        <v>24874.3628390138</v>
      </c>
      <c r="V233" s="2">
        <v>7275.6083899381001</v>
      </c>
      <c r="Z233" s="2">
        <f t="shared" si="38"/>
        <v>85.29717691657855</v>
      </c>
      <c r="AC233" s="2">
        <f t="shared" si="33"/>
        <v>3.8618693150937573</v>
      </c>
      <c r="AF233" s="2">
        <f t="shared" si="34"/>
        <v>1.3744555044811968E-4</v>
      </c>
      <c r="AJ233" s="2">
        <v>3.30964840607527</v>
      </c>
      <c r="AN233">
        <f t="shared" si="35"/>
        <v>1.8192439105505533</v>
      </c>
      <c r="AQ233">
        <f t="shared" si="36"/>
        <v>0.51978185981446956</v>
      </c>
      <c r="AT233">
        <f t="shared" si="37"/>
        <v>0.30214689819147439</v>
      </c>
    </row>
    <row r="234" spans="6:46">
      <c r="F234" s="2" t="s">
        <v>662</v>
      </c>
      <c r="G234" s="2">
        <v>24874.3628390138</v>
      </c>
      <c r="H234" s="2">
        <v>7680.4221845115699</v>
      </c>
      <c r="I234" s="2">
        <v>3.2386712919474299</v>
      </c>
      <c r="J234" s="2"/>
      <c r="R234" s="2">
        <v>23895.597914329701</v>
      </c>
      <c r="V234" s="2">
        <v>7680.4221845115699</v>
      </c>
      <c r="Z234" s="2">
        <f t="shared" si="38"/>
        <v>87.638017917520074</v>
      </c>
      <c r="AC234" s="2">
        <f t="shared" si="33"/>
        <v>3.8853850933862368</v>
      </c>
      <c r="AF234" s="2">
        <f t="shared" si="34"/>
        <v>1.3020117592189292E-4</v>
      </c>
      <c r="AJ234" s="2">
        <v>3.2386712919474299</v>
      </c>
      <c r="AN234">
        <f t="shared" si="35"/>
        <v>1.7996308765820368</v>
      </c>
      <c r="AQ234">
        <f t="shared" si="36"/>
        <v>0.51036687164783101</v>
      </c>
      <c r="AT234">
        <f t="shared" si="37"/>
        <v>0.30876859979164317</v>
      </c>
    </row>
    <row r="235" spans="6:46">
      <c r="F235" s="2" t="s">
        <v>662</v>
      </c>
      <c r="G235" s="2">
        <v>23895.597914329701</v>
      </c>
      <c r="H235" s="2">
        <v>7034.8701930685602</v>
      </c>
      <c r="I235" s="2">
        <v>3.39673615269745</v>
      </c>
      <c r="J235" s="2"/>
      <c r="R235" s="2">
        <v>23263.108864948899</v>
      </c>
      <c r="V235" s="2">
        <v>7034.8701930685602</v>
      </c>
      <c r="Z235" s="2">
        <f t="shared" si="38"/>
        <v>83.874133039147182</v>
      </c>
      <c r="AC235" s="2">
        <f t="shared" si="33"/>
        <v>3.8472560882733742</v>
      </c>
      <c r="AF235" s="2">
        <f t="shared" si="34"/>
        <v>1.4214903367873048E-4</v>
      </c>
      <c r="AJ235" s="2">
        <v>3.39673615269745</v>
      </c>
      <c r="AN235">
        <f t="shared" si="35"/>
        <v>1.8430236440961494</v>
      </c>
      <c r="AQ235">
        <f t="shared" si="36"/>
        <v>0.53106181361190763</v>
      </c>
      <c r="AT235">
        <f t="shared" si="37"/>
        <v>0.29440025808477061</v>
      </c>
    </row>
    <row r="236" spans="6:46">
      <c r="F236" s="2" t="s">
        <v>662</v>
      </c>
      <c r="G236" s="2">
        <v>23263.108864948899</v>
      </c>
      <c r="H236" s="2">
        <v>6354.63879458476</v>
      </c>
      <c r="I236" s="2">
        <v>3.6608074222523901</v>
      </c>
      <c r="J236" s="2"/>
      <c r="R236" s="2">
        <v>23450.3502573066</v>
      </c>
      <c r="V236" s="2">
        <v>6354.63879458476</v>
      </c>
      <c r="Z236" s="2">
        <f t="shared" si="38"/>
        <v>79.715988324706601</v>
      </c>
      <c r="AC236" s="2">
        <f t="shared" si="33"/>
        <v>3.8030908697638406</v>
      </c>
      <c r="AF236" s="2">
        <f t="shared" si="34"/>
        <v>1.5736535660408759E-4</v>
      </c>
      <c r="AJ236" s="2">
        <v>3.6608074222523901</v>
      </c>
      <c r="AN236">
        <f t="shared" si="35"/>
        <v>1.9133236585200084</v>
      </c>
      <c r="AQ236">
        <f t="shared" si="36"/>
        <v>0.56357688330575439</v>
      </c>
      <c r="AT236">
        <f t="shared" si="37"/>
        <v>0.2731637818262313</v>
      </c>
    </row>
    <row r="237" spans="6:46">
      <c r="F237" s="2" t="s">
        <v>662</v>
      </c>
      <c r="G237" s="2">
        <v>23450.3502573066</v>
      </c>
      <c r="H237" s="2">
        <v>7078.4934500489499</v>
      </c>
      <c r="I237" s="2">
        <v>3.31290131477687</v>
      </c>
      <c r="J237" s="2"/>
      <c r="R237" s="2">
        <v>23464.490045838102</v>
      </c>
      <c r="V237" s="2">
        <v>7078.4934500489499</v>
      </c>
      <c r="Z237" s="2">
        <f t="shared" si="38"/>
        <v>84.133783048481476</v>
      </c>
      <c r="AC237" s="2">
        <f t="shared" si="33"/>
        <v>3.8499408345325694</v>
      </c>
      <c r="AF237" s="2">
        <f t="shared" si="34"/>
        <v>1.4127299926979304E-4</v>
      </c>
      <c r="AJ237" s="2">
        <v>3.31290131477687</v>
      </c>
      <c r="AN237">
        <f t="shared" si="35"/>
        <v>1.8201377186292442</v>
      </c>
      <c r="AQ237">
        <f t="shared" si="36"/>
        <v>0.52020849924260548</v>
      </c>
      <c r="AT237">
        <f t="shared" si="37"/>
        <v>0.30185022280609403</v>
      </c>
    </row>
    <row r="238" spans="6:46">
      <c r="F238" s="2" t="s">
        <v>662</v>
      </c>
      <c r="G238" s="2">
        <v>23464.490045838102</v>
      </c>
      <c r="H238" s="2">
        <v>7073.3119020272898</v>
      </c>
      <c r="I238" s="2">
        <v>3.3173272111912602</v>
      </c>
      <c r="J238" s="2"/>
      <c r="R238" s="2">
        <v>24560.605107768901</v>
      </c>
      <c r="V238" s="2">
        <v>7073.3119020272898</v>
      </c>
      <c r="Z238" s="2">
        <f t="shared" si="38"/>
        <v>84.102983906798983</v>
      </c>
      <c r="AC238" s="2">
        <f t="shared" si="33"/>
        <v>3.8496228089862736</v>
      </c>
      <c r="AF238" s="2">
        <f t="shared" si="34"/>
        <v>1.4137648867334536E-4</v>
      </c>
      <c r="AJ238" s="2">
        <v>3.3173272111912602</v>
      </c>
      <c r="AN238">
        <f t="shared" si="35"/>
        <v>1.8213531264395875</v>
      </c>
      <c r="AQ238">
        <f t="shared" si="36"/>
        <v>0.52078831113542912</v>
      </c>
      <c r="AT238">
        <f t="shared" si="37"/>
        <v>0.30144750165929446</v>
      </c>
    </row>
    <row r="239" spans="6:46">
      <c r="F239" s="2" t="s">
        <v>662</v>
      </c>
      <c r="G239" s="2">
        <v>24560.605107768901</v>
      </c>
      <c r="H239" s="2">
        <v>7202.9801791546297</v>
      </c>
      <c r="I239" s="2">
        <v>3.4097837973852898</v>
      </c>
      <c r="J239" s="2"/>
      <c r="R239" s="2">
        <v>23836.7633917479</v>
      </c>
      <c r="V239" s="2">
        <v>7202.9801791546297</v>
      </c>
      <c r="Z239" s="2">
        <f t="shared" si="38"/>
        <v>84.870372799668019</v>
      </c>
      <c r="AC239" s="2">
        <f t="shared" si="33"/>
        <v>3.8575122197058005</v>
      </c>
      <c r="AF239" s="2">
        <f t="shared" si="34"/>
        <v>1.3883142465031243E-4</v>
      </c>
      <c r="AJ239" s="2">
        <v>3.4097837973852898</v>
      </c>
      <c r="AN239">
        <f t="shared" si="35"/>
        <v>1.8465599901940066</v>
      </c>
      <c r="AQ239">
        <f t="shared" si="36"/>
        <v>0.53272684275224058</v>
      </c>
      <c r="AT239">
        <f t="shared" si="37"/>
        <v>0.29327372625995402</v>
      </c>
    </row>
    <row r="240" spans="6:46">
      <c r="F240" s="2" t="s">
        <v>662</v>
      </c>
      <c r="G240" s="2">
        <v>23836.7633917479</v>
      </c>
      <c r="H240" s="2">
        <v>7128.0467147699301</v>
      </c>
      <c r="I240" s="2">
        <v>3.3440806921699999</v>
      </c>
      <c r="J240" s="2"/>
      <c r="R240" s="2">
        <v>23675.693424729601</v>
      </c>
      <c r="V240" s="2">
        <v>7128.0467147699301</v>
      </c>
      <c r="Z240" s="2">
        <f t="shared" si="38"/>
        <v>84.427760332546612</v>
      </c>
      <c r="AC240" s="2">
        <f t="shared" si="33"/>
        <v>3.8529705372550143</v>
      </c>
      <c r="AF240" s="2">
        <f t="shared" si="34"/>
        <v>1.4029088753415622E-4</v>
      </c>
      <c r="AJ240" s="2">
        <v>3.3440806921699999</v>
      </c>
      <c r="AN240">
        <f t="shared" si="35"/>
        <v>1.8286827751608532</v>
      </c>
      <c r="AQ240">
        <f t="shared" si="36"/>
        <v>0.52427674835470461</v>
      </c>
      <c r="AT240">
        <f t="shared" si="37"/>
        <v>0.29903584633631919</v>
      </c>
    </row>
    <row r="241" spans="6:46">
      <c r="F241" s="2" t="s">
        <v>662</v>
      </c>
      <c r="G241" s="2">
        <v>23675.693424729601</v>
      </c>
      <c r="H241" s="2">
        <v>7179.0452270063597</v>
      </c>
      <c r="I241" s="2">
        <v>3.2978888802184501</v>
      </c>
      <c r="J241" s="2"/>
      <c r="R241" s="2">
        <v>24463.7230798165</v>
      </c>
      <c r="V241" s="2">
        <v>7179.0452270063597</v>
      </c>
      <c r="Z241" s="2">
        <f t="shared" si="38"/>
        <v>84.72924658585346</v>
      </c>
      <c r="AC241" s="2">
        <f t="shared" si="33"/>
        <v>3.8560666893377555</v>
      </c>
      <c r="AF241" s="2">
        <f t="shared" si="34"/>
        <v>1.3929428891716245E-4</v>
      </c>
      <c r="AJ241" s="2">
        <v>3.2978888802184501</v>
      </c>
      <c r="AN241">
        <f t="shared" si="35"/>
        <v>1.8160090529010173</v>
      </c>
      <c r="AQ241">
        <f t="shared" si="36"/>
        <v>0.51823601834277289</v>
      </c>
      <c r="AT241">
        <f t="shared" si="37"/>
        <v>0.30322428569326465</v>
      </c>
    </row>
    <row r="242" spans="6:46">
      <c r="F242" s="2" t="s">
        <v>662</v>
      </c>
      <c r="G242" s="2">
        <v>24463.7230798165</v>
      </c>
      <c r="H242" s="2">
        <v>7199.7929963371598</v>
      </c>
      <c r="I242" s="2">
        <v>3.3978370061836798</v>
      </c>
      <c r="J242" s="2"/>
      <c r="R242" s="2">
        <v>24560.605107768901</v>
      </c>
      <c r="V242" s="2">
        <v>7199.7929963371598</v>
      </c>
      <c r="Z242" s="2">
        <f t="shared" si="38"/>
        <v>84.851593952837206</v>
      </c>
      <c r="AC242" s="2">
        <f t="shared" si="33"/>
        <v>3.8573200100644804</v>
      </c>
      <c r="AF242" s="2">
        <f t="shared" si="34"/>
        <v>1.388928821299088E-4</v>
      </c>
      <c r="AJ242" s="2">
        <v>3.3978370061836798</v>
      </c>
      <c r="AN242">
        <f t="shared" si="35"/>
        <v>1.8433222740974189</v>
      </c>
      <c r="AQ242">
        <f t="shared" si="36"/>
        <v>0.53120254198069772</v>
      </c>
      <c r="AT242">
        <f t="shared" si="37"/>
        <v>0.29430487636108293</v>
      </c>
    </row>
    <row r="243" spans="6:46">
      <c r="F243" s="2" t="s">
        <v>662</v>
      </c>
      <c r="G243" s="2">
        <v>24560.605107768901</v>
      </c>
      <c r="H243" s="2">
        <v>7202.9801791546297</v>
      </c>
      <c r="I243" s="2">
        <v>3.4097837973852898</v>
      </c>
      <c r="J243" s="2"/>
      <c r="R243" s="2">
        <v>23242.323360282498</v>
      </c>
      <c r="V243" s="2">
        <v>7202.9801791546297</v>
      </c>
      <c r="Z243" s="2">
        <f t="shared" si="38"/>
        <v>84.870372799668019</v>
      </c>
      <c r="AC243" s="2">
        <f t="shared" si="33"/>
        <v>3.8575122197058005</v>
      </c>
      <c r="AF243" s="2">
        <f t="shared" si="34"/>
        <v>1.3883142465031243E-4</v>
      </c>
      <c r="AJ243" s="2">
        <v>3.4097837973852898</v>
      </c>
      <c r="AN243">
        <f t="shared" si="35"/>
        <v>1.8465599901940066</v>
      </c>
      <c r="AQ243">
        <f t="shared" si="36"/>
        <v>0.53272684275224058</v>
      </c>
      <c r="AT243">
        <f t="shared" si="37"/>
        <v>0.29327372625995402</v>
      </c>
    </row>
    <row r="244" spans="6:46">
      <c r="F244" s="2" t="s">
        <v>662</v>
      </c>
      <c r="G244" s="2">
        <v>23242.323360282498</v>
      </c>
      <c r="H244" s="2">
        <v>7406.4879859481798</v>
      </c>
      <c r="I244" s="2">
        <v>3.1381031609554402</v>
      </c>
      <c r="J244" s="2"/>
      <c r="R244" s="2">
        <v>23373.765282850902</v>
      </c>
      <c r="V244" s="2">
        <v>7406.4879859481798</v>
      </c>
      <c r="Z244" s="2">
        <f t="shared" si="38"/>
        <v>86.060955060632338</v>
      </c>
      <c r="AC244" s="2">
        <f t="shared" si="33"/>
        <v>3.8696123227043446</v>
      </c>
      <c r="AF244" s="2">
        <f t="shared" si="34"/>
        <v>1.3501675853619572E-4</v>
      </c>
      <c r="AJ244" s="2">
        <v>3.1381031609554402</v>
      </c>
      <c r="AN244">
        <f t="shared" si="35"/>
        <v>1.771469209711374</v>
      </c>
      <c r="AQ244">
        <f t="shared" si="36"/>
        <v>0.49666721633736804</v>
      </c>
      <c r="AT244">
        <f t="shared" si="37"/>
        <v>0.31866383885720817</v>
      </c>
    </row>
    <row r="245" spans="6:46">
      <c r="F245" s="2" t="s">
        <v>662</v>
      </c>
      <c r="G245" s="2">
        <v>23373.765282850902</v>
      </c>
      <c r="H245" s="2">
        <v>7135.3010828606302</v>
      </c>
      <c r="I245" s="2">
        <v>3.2757924313797999</v>
      </c>
      <c r="J245" s="2"/>
      <c r="R245" s="2">
        <v>22560.326243609601</v>
      </c>
      <c r="V245" s="2">
        <v>7135.3010828606302</v>
      </c>
      <c r="Z245" s="2">
        <f t="shared" si="38"/>
        <v>84.470711390757387</v>
      </c>
      <c r="AC245" s="2">
        <f t="shared" si="33"/>
        <v>3.853412303430507</v>
      </c>
      <c r="AF245" s="2">
        <f t="shared" si="34"/>
        <v>1.4014825560788917E-4</v>
      </c>
      <c r="AJ245" s="2">
        <v>3.2757924313797999</v>
      </c>
      <c r="AN245">
        <f t="shared" si="35"/>
        <v>1.8099150342985164</v>
      </c>
      <c r="AQ245">
        <f t="shared" si="36"/>
        <v>0.51531637515116191</v>
      </c>
      <c r="AT245">
        <f t="shared" si="37"/>
        <v>0.30526964725258521</v>
      </c>
    </row>
    <row r="246" spans="6:46">
      <c r="F246" s="2" t="s">
        <v>662</v>
      </c>
      <c r="G246" s="2">
        <v>22560.326243609601</v>
      </c>
      <c r="H246" s="2">
        <v>6715.8580941766804</v>
      </c>
      <c r="I246" s="2">
        <v>3.35926190328107</v>
      </c>
      <c r="J246" s="2"/>
      <c r="R246" s="2">
        <v>24214.889218503398</v>
      </c>
      <c r="V246" s="2">
        <v>6715.8580941766804</v>
      </c>
      <c r="Z246" s="2">
        <f t="shared" si="38"/>
        <v>81.950339195006876</v>
      </c>
      <c r="AC246" s="2">
        <f t="shared" si="33"/>
        <v>3.8271015109372559</v>
      </c>
      <c r="AF246" s="2">
        <f t="shared" si="34"/>
        <v>1.4890129987515666E-4</v>
      </c>
      <c r="AJ246" s="2">
        <v>3.35926190328107</v>
      </c>
      <c r="AN246">
        <f t="shared" si="35"/>
        <v>1.8328289345383737</v>
      </c>
      <c r="AQ246">
        <f t="shared" si="36"/>
        <v>0.52624386472754703</v>
      </c>
      <c r="AT246">
        <f t="shared" si="37"/>
        <v>0.29768444044903924</v>
      </c>
    </row>
    <row r="247" spans="6:46">
      <c r="F247" s="2" t="s">
        <v>662</v>
      </c>
      <c r="G247" s="2">
        <v>24214.889218503398</v>
      </c>
      <c r="H247" s="2">
        <v>7630.7587570902797</v>
      </c>
      <c r="I247" s="2">
        <v>3.17332653138899</v>
      </c>
      <c r="J247" s="2"/>
      <c r="R247" s="2">
        <v>25150.911465392299</v>
      </c>
      <c r="V247" s="2">
        <v>7630.7587570902797</v>
      </c>
      <c r="Z247" s="2">
        <f t="shared" si="38"/>
        <v>87.354214306410427</v>
      </c>
      <c r="AC247" s="2">
        <f t="shared" si="33"/>
        <v>3.8825677237522487</v>
      </c>
      <c r="AF247" s="2">
        <f t="shared" si="34"/>
        <v>1.3104856696862931E-4</v>
      </c>
      <c r="AJ247" s="2">
        <v>3.17332653138899</v>
      </c>
      <c r="AN247">
        <f t="shared" si="35"/>
        <v>1.7813833196111919</v>
      </c>
      <c r="AQ247">
        <f t="shared" si="36"/>
        <v>0.50151476276668361</v>
      </c>
      <c r="AT247">
        <f t="shared" si="37"/>
        <v>0.31512672588480584</v>
      </c>
    </row>
    <row r="248" spans="6:46">
      <c r="F248" s="2" t="s">
        <v>662</v>
      </c>
      <c r="G248" s="2">
        <v>25150.911465392299</v>
      </c>
      <c r="H248" s="2">
        <v>8187.7973750514902</v>
      </c>
      <c r="I248" s="2">
        <v>3.07175548115395</v>
      </c>
      <c r="J248" s="2"/>
      <c r="R248" s="2">
        <v>22771.033398288801</v>
      </c>
      <c r="V248" s="2">
        <v>8187.7973750514902</v>
      </c>
      <c r="Z248" s="2">
        <f t="shared" si="38"/>
        <v>90.486448571327472</v>
      </c>
      <c r="AC248" s="2">
        <f t="shared" si="33"/>
        <v>3.9131670865569204</v>
      </c>
      <c r="AF248" s="2">
        <f t="shared" si="34"/>
        <v>1.2213296863537872E-4</v>
      </c>
      <c r="AJ248" s="2">
        <v>3.07175548115395</v>
      </c>
      <c r="AN248">
        <f t="shared" si="35"/>
        <v>1.7526424282077477</v>
      </c>
      <c r="AQ248">
        <f t="shared" si="36"/>
        <v>0.48738664188940267</v>
      </c>
      <c r="AT248">
        <f t="shared" si="37"/>
        <v>0.32554674554510288</v>
      </c>
    </row>
    <row r="249" spans="6:46">
      <c r="F249" s="2" t="s">
        <v>662</v>
      </c>
      <c r="G249" s="2">
        <v>22771.033398288801</v>
      </c>
      <c r="H249" s="2">
        <v>6651.5077370265599</v>
      </c>
      <c r="I249" s="2">
        <v>3.42343936120387</v>
      </c>
      <c r="J249" s="2"/>
      <c r="R249" s="2">
        <v>23446.3323034112</v>
      </c>
      <c r="V249" s="2">
        <v>6651.5077370265599</v>
      </c>
      <c r="Z249" s="2">
        <f t="shared" si="38"/>
        <v>81.556776156408731</v>
      </c>
      <c r="AC249" s="2">
        <f t="shared" si="33"/>
        <v>3.8229201005890086</v>
      </c>
      <c r="AF249" s="2">
        <f t="shared" si="34"/>
        <v>1.5034185323627578E-4</v>
      </c>
      <c r="AJ249" s="2">
        <v>3.42343936120387</v>
      </c>
      <c r="AN249">
        <f t="shared" si="35"/>
        <v>1.8502538639883637</v>
      </c>
      <c r="AQ249">
        <f t="shared" si="36"/>
        <v>0.53446263968755503</v>
      </c>
      <c r="AT249">
        <f t="shared" si="37"/>
        <v>0.29210390326538305</v>
      </c>
    </row>
    <row r="250" spans="6:46">
      <c r="F250" s="2" t="s">
        <v>662</v>
      </c>
      <c r="G250" s="2">
        <v>23446.3323034112</v>
      </c>
      <c r="H250" s="2">
        <v>6847.8991293752097</v>
      </c>
      <c r="I250" s="2">
        <v>3.42387232353266</v>
      </c>
      <c r="J250" s="2"/>
      <c r="R250" s="2">
        <v>23966.507806317499</v>
      </c>
      <c r="V250" s="2">
        <v>6847.8991293752097</v>
      </c>
      <c r="Z250" s="2">
        <f t="shared" si="38"/>
        <v>82.752033989354061</v>
      </c>
      <c r="AC250" s="2">
        <f t="shared" si="33"/>
        <v>3.8355573544905956</v>
      </c>
      <c r="AF250" s="2">
        <f t="shared" si="34"/>
        <v>1.4603018839899856E-4</v>
      </c>
      <c r="AJ250" s="2">
        <v>3.42387232353266</v>
      </c>
      <c r="AN250">
        <f t="shared" si="35"/>
        <v>1.8503708610796539</v>
      </c>
      <c r="AQ250">
        <f t="shared" si="36"/>
        <v>0.53451756143178797</v>
      </c>
      <c r="AT250">
        <f t="shared" si="37"/>
        <v>0.29206696556027728</v>
      </c>
    </row>
    <row r="251" spans="6:46">
      <c r="F251" s="2" t="s">
        <v>662</v>
      </c>
      <c r="G251" s="2">
        <v>23966.507806317499</v>
      </c>
      <c r="H251" s="2">
        <v>7606.5049992952099</v>
      </c>
      <c r="I251" s="2">
        <v>3.1507910411599198</v>
      </c>
      <c r="J251" s="2"/>
      <c r="R251" s="2">
        <v>23829.7308333904</v>
      </c>
      <c r="V251" s="2">
        <v>7606.5049992952099</v>
      </c>
      <c r="Z251" s="2">
        <f t="shared" si="38"/>
        <v>87.215279620575714</v>
      </c>
      <c r="AC251" s="2">
        <f t="shared" si="33"/>
        <v>3.8811851550391174</v>
      </c>
      <c r="AF251" s="2">
        <f t="shared" si="34"/>
        <v>1.3146642250187914E-4</v>
      </c>
      <c r="AJ251" s="2">
        <v>3.1507910411599198</v>
      </c>
      <c r="AN251">
        <f t="shared" si="35"/>
        <v>1.775046771541505</v>
      </c>
      <c r="AQ251">
        <f t="shared" si="36"/>
        <v>0.49841960194252999</v>
      </c>
      <c r="AT251">
        <f t="shared" si="37"/>
        <v>0.31738061551421193</v>
      </c>
    </row>
    <row r="252" spans="6:46">
      <c r="F252" s="2" t="s">
        <v>662</v>
      </c>
      <c r="G252" s="2">
        <v>23829.7308333904</v>
      </c>
      <c r="H252" s="2">
        <v>7360.0218014333996</v>
      </c>
      <c r="I252" s="2">
        <v>3.2377255769472701</v>
      </c>
      <c r="J252" s="2"/>
      <c r="R252" s="2">
        <v>23744.488308495002</v>
      </c>
      <c r="V252" s="2">
        <v>7360.0218014333996</v>
      </c>
      <c r="Z252" s="2">
        <f t="shared" si="38"/>
        <v>85.790569420148969</v>
      </c>
      <c r="AC252" s="2">
        <f t="shared" si="33"/>
        <v>3.866879100781548</v>
      </c>
      <c r="AF252" s="2">
        <f t="shared" si="34"/>
        <v>1.3586916275237733E-4</v>
      </c>
      <c r="AJ252" s="2">
        <v>3.2377255769472701</v>
      </c>
      <c r="AN252">
        <f t="shared" si="35"/>
        <v>1.799368104904405</v>
      </c>
      <c r="AQ252">
        <f t="shared" si="36"/>
        <v>0.51024003605783974</v>
      </c>
      <c r="AT252">
        <f t="shared" si="37"/>
        <v>0.30885878874974404</v>
      </c>
    </row>
    <row r="253" spans="6:46">
      <c r="F253" s="2" t="s">
        <v>662</v>
      </c>
      <c r="G253" s="2">
        <v>23744.488308495002</v>
      </c>
      <c r="H253" s="2">
        <v>6563.6058014036298</v>
      </c>
      <c r="I253" s="2">
        <v>3.61759816584616</v>
      </c>
      <c r="J253" s="2"/>
      <c r="R253" s="2">
        <v>23983.231527235301</v>
      </c>
      <c r="V253" s="2">
        <v>6563.6058014036298</v>
      </c>
      <c r="Z253" s="2">
        <f t="shared" si="38"/>
        <v>81.016083597046517</v>
      </c>
      <c r="AC253" s="2">
        <f t="shared" si="33"/>
        <v>3.8171424902031141</v>
      </c>
      <c r="AF253" s="2">
        <f t="shared" si="34"/>
        <v>1.523552800483767E-4</v>
      </c>
      <c r="AJ253" s="2">
        <v>3.61759816584616</v>
      </c>
      <c r="AN253">
        <f t="shared" si="35"/>
        <v>1.9019984663101492</v>
      </c>
      <c r="AQ253">
        <f t="shared" si="36"/>
        <v>0.55842032481024806</v>
      </c>
      <c r="AT253">
        <f t="shared" si="37"/>
        <v>0.27642650016826814</v>
      </c>
    </row>
    <row r="254" spans="6:46">
      <c r="F254" s="2" t="s">
        <v>662</v>
      </c>
      <c r="G254" s="2">
        <v>23983.231527235301</v>
      </c>
      <c r="H254" s="2">
        <v>7447.5005192311401</v>
      </c>
      <c r="I254" s="2">
        <v>3.2203061235517998</v>
      </c>
      <c r="J254" s="2"/>
      <c r="R254" s="2">
        <v>24487.3530927705</v>
      </c>
      <c r="V254" s="2">
        <v>7447.5005192311401</v>
      </c>
      <c r="Z254" s="2">
        <f t="shared" si="38"/>
        <v>86.298902190185132</v>
      </c>
      <c r="AC254" s="2">
        <f t="shared" si="33"/>
        <v>3.8720105421655924</v>
      </c>
      <c r="AF254" s="2">
        <f t="shared" si="34"/>
        <v>1.3427323669434765E-4</v>
      </c>
      <c r="AJ254" s="2">
        <v>3.2203061235517998</v>
      </c>
      <c r="AN254">
        <f t="shared" si="35"/>
        <v>1.7945211404583117</v>
      </c>
      <c r="AQ254">
        <f t="shared" si="36"/>
        <v>0.50789715786045631</v>
      </c>
      <c r="AT254">
        <f t="shared" si="37"/>
        <v>0.31052948435133909</v>
      </c>
    </row>
    <row r="255" spans="6:46">
      <c r="F255" s="2" t="s">
        <v>662</v>
      </c>
      <c r="G255" s="2">
        <v>24487.3530927705</v>
      </c>
      <c r="H255" s="2">
        <v>7286.69537893082</v>
      </c>
      <c r="I255" s="2">
        <v>3.3605567159531202</v>
      </c>
      <c r="J255" s="2"/>
      <c r="R255" s="2">
        <v>20718.787134133399</v>
      </c>
      <c r="V255" s="2">
        <v>7286.69537893082</v>
      </c>
      <c r="Z255" s="2">
        <f t="shared" si="38"/>
        <v>85.362142539481866</v>
      </c>
      <c r="AC255" s="2">
        <f t="shared" si="33"/>
        <v>3.8625306141776425</v>
      </c>
      <c r="AF255" s="2">
        <f t="shared" si="34"/>
        <v>1.3723642172437439E-4</v>
      </c>
      <c r="AJ255" s="2">
        <v>3.3605567159531202</v>
      </c>
      <c r="AN255">
        <f t="shared" si="35"/>
        <v>1.8331821284185377</v>
      </c>
      <c r="AQ255">
        <f t="shared" si="36"/>
        <v>0.52641122936561024</v>
      </c>
      <c r="AT255">
        <f t="shared" si="37"/>
        <v>0.29756974350494791</v>
      </c>
    </row>
    <row r="256" spans="6:46">
      <c r="F256" s="2" t="s">
        <v>662</v>
      </c>
      <c r="G256" s="2">
        <v>20718.787134133399</v>
      </c>
      <c r="H256" s="2">
        <v>7142.1550643921901</v>
      </c>
      <c r="I256" s="2">
        <v>2.9009153326043902</v>
      </c>
      <c r="J256" s="2"/>
      <c r="R256" s="2">
        <v>23071.771069420502</v>
      </c>
      <c r="V256" s="2">
        <v>7142.1550643921901</v>
      </c>
      <c r="Z256" s="2">
        <f t="shared" si="38"/>
        <v>84.511271818569796</v>
      </c>
      <c r="AC256" s="2">
        <f t="shared" ref="AC256:AC319" si="39">LOG10(V256)</f>
        <v>3.8538292749912926</v>
      </c>
      <c r="AF256" s="2">
        <f t="shared" ref="AF256:AF319" si="40">1/V256</f>
        <v>1.4001376209060251E-4</v>
      </c>
      <c r="AJ256" s="2">
        <v>2.9009153326043902</v>
      </c>
      <c r="AN256">
        <f t="shared" ref="AN256:AN319" si="41">SQRT(AJ256)</f>
        <v>1.7032073662958336</v>
      </c>
      <c r="AQ256">
        <f t="shared" ref="AQ256:AQ319" si="42">LOG10(AJ256)</f>
        <v>0.46253505347715346</v>
      </c>
      <c r="AT256">
        <f t="shared" ref="AT256:AT319" si="43">1/AJ256</f>
        <v>0.34471878195156347</v>
      </c>
    </row>
    <row r="257" spans="6:46">
      <c r="F257" s="2" t="s">
        <v>662</v>
      </c>
      <c r="G257" s="2">
        <v>23071.771069420502</v>
      </c>
      <c r="H257" s="2">
        <v>7492.26157645075</v>
      </c>
      <c r="I257" s="2">
        <v>3.07941344999732</v>
      </c>
      <c r="J257" s="2"/>
      <c r="R257" s="2">
        <v>25372.736763387598</v>
      </c>
      <c r="V257" s="2">
        <v>7492.26157645075</v>
      </c>
      <c r="Z257" s="2">
        <f t="shared" si="38"/>
        <v>86.557851038774928</v>
      </c>
      <c r="AC257" s="2">
        <f t="shared" si="39"/>
        <v>3.8746129314402609</v>
      </c>
      <c r="AF257" s="2">
        <f t="shared" si="40"/>
        <v>1.3347104739951194E-4</v>
      </c>
      <c r="AJ257" s="2">
        <v>3.07941344999732</v>
      </c>
      <c r="AN257">
        <f t="shared" si="41"/>
        <v>1.754825760580611</v>
      </c>
      <c r="AQ257">
        <f t="shared" si="42"/>
        <v>0.48846800231593229</v>
      </c>
      <c r="AT257">
        <f t="shared" si="43"/>
        <v>0.32473716707344713</v>
      </c>
    </row>
    <row r="258" spans="6:46">
      <c r="F258" s="2" t="s">
        <v>662</v>
      </c>
      <c r="G258" s="2">
        <v>25372.736763387598</v>
      </c>
      <c r="H258" s="2">
        <v>8198.2799309719594</v>
      </c>
      <c r="I258" s="2">
        <v>3.0948853877912801</v>
      </c>
      <c r="J258" s="2"/>
      <c r="R258" s="2">
        <v>25402.229162256001</v>
      </c>
      <c r="V258" s="2">
        <v>8198.2799309719594</v>
      </c>
      <c r="Z258" s="2">
        <f t="shared" si="38"/>
        <v>90.544353390876665</v>
      </c>
      <c r="AC258" s="2">
        <f t="shared" si="39"/>
        <v>3.9137227432560211</v>
      </c>
      <c r="AF258" s="2">
        <f t="shared" si="40"/>
        <v>1.219768059178047E-4</v>
      </c>
      <c r="AJ258" s="2">
        <v>3.0948853877912801</v>
      </c>
      <c r="AN258">
        <f t="shared" si="41"/>
        <v>1.7592286343142782</v>
      </c>
      <c r="AQ258">
        <f t="shared" si="42"/>
        <v>0.49064457052206373</v>
      </c>
      <c r="AT258">
        <f t="shared" si="43"/>
        <v>0.32311374241669988</v>
      </c>
    </row>
    <row r="259" spans="6:46">
      <c r="F259" s="2" t="s">
        <v>662</v>
      </c>
      <c r="G259" s="2">
        <v>25402.229162256001</v>
      </c>
      <c r="H259" s="2">
        <v>8367.7267016038604</v>
      </c>
      <c r="I259" s="2">
        <v>3.03573838727156</v>
      </c>
      <c r="J259" s="2"/>
      <c r="R259" s="2">
        <v>25785.436885470099</v>
      </c>
      <c r="V259" s="2">
        <v>8367.7267016038604</v>
      </c>
      <c r="Z259" s="2">
        <f t="shared" si="38"/>
        <v>91.475279182978497</v>
      </c>
      <c r="AC259" s="2">
        <f t="shared" si="39"/>
        <v>3.9226074872589023</v>
      </c>
      <c r="AF259" s="2">
        <f t="shared" si="40"/>
        <v>1.195067711530693E-4</v>
      </c>
      <c r="AJ259" s="2">
        <v>3.03573838727156</v>
      </c>
      <c r="AN259">
        <f t="shared" si="41"/>
        <v>1.7423370475518105</v>
      </c>
      <c r="AQ259">
        <f t="shared" si="42"/>
        <v>0.48226434236842408</v>
      </c>
      <c r="AT259">
        <f t="shared" si="43"/>
        <v>0.32940914941579441</v>
      </c>
    </row>
    <row r="260" spans="6:46">
      <c r="F260" s="2" t="s">
        <v>662</v>
      </c>
      <c r="G260" s="2">
        <v>25785.436885470099</v>
      </c>
      <c r="H260" s="2">
        <v>8294.4905544212197</v>
      </c>
      <c r="I260" s="2">
        <v>3.1087426908607001</v>
      </c>
      <c r="J260" s="2"/>
      <c r="R260" s="2">
        <v>25484.533450089199</v>
      </c>
      <c r="V260" s="2">
        <v>8294.4905544212197</v>
      </c>
      <c r="Z260" s="2">
        <f t="shared" ref="Z260:Z323" si="44">SQRT(V260)</f>
        <v>91.074093761185566</v>
      </c>
      <c r="AC260" s="2">
        <f t="shared" si="39"/>
        <v>3.9187897169187766</v>
      </c>
      <c r="AF260" s="2">
        <f t="shared" si="40"/>
        <v>1.2056195536529596E-4</v>
      </c>
      <c r="AJ260" s="2">
        <v>3.1087426908607001</v>
      </c>
      <c r="AN260">
        <f t="shared" si="41"/>
        <v>1.7631626955164121</v>
      </c>
      <c r="AQ260">
        <f t="shared" si="42"/>
        <v>0.4925847771850782</v>
      </c>
      <c r="AT260">
        <f t="shared" si="43"/>
        <v>0.32167345433247663</v>
      </c>
    </row>
    <row r="261" spans="6:46">
      <c r="F261" s="2" t="s">
        <v>662</v>
      </c>
      <c r="G261" s="2">
        <v>25484.533450089199</v>
      </c>
      <c r="H261" s="2">
        <v>8120.87781222592</v>
      </c>
      <c r="I261" s="2">
        <v>3.1381500915729101</v>
      </c>
      <c r="J261" s="2"/>
      <c r="R261" s="2">
        <v>24748.927994089401</v>
      </c>
      <c r="V261" s="2">
        <v>8120.87781222592</v>
      </c>
      <c r="Z261" s="2">
        <f t="shared" si="44"/>
        <v>90.115913201975161</v>
      </c>
      <c r="AC261" s="2">
        <f t="shared" si="39"/>
        <v>3.9096029760885864</v>
      </c>
      <c r="AF261" s="2">
        <f t="shared" si="40"/>
        <v>1.2313939738072498E-4</v>
      </c>
      <c r="AJ261" s="2">
        <v>3.1381500915729101</v>
      </c>
      <c r="AN261">
        <f t="shared" si="41"/>
        <v>1.7714824559032218</v>
      </c>
      <c r="AQ261">
        <f t="shared" si="42"/>
        <v>0.49667371120217985</v>
      </c>
      <c r="AT261">
        <f t="shared" si="43"/>
        <v>0.31865907328185755</v>
      </c>
    </row>
    <row r="262" spans="6:46">
      <c r="F262" s="2" t="s">
        <v>662</v>
      </c>
      <c r="G262" s="2">
        <v>24748.927994089401</v>
      </c>
      <c r="H262" s="2">
        <v>7834.0099863044397</v>
      </c>
      <c r="I262" s="2">
        <v>3.1591647237310099</v>
      </c>
      <c r="J262" s="2"/>
      <c r="R262" s="2">
        <v>25687.4681647732</v>
      </c>
      <c r="V262" s="2">
        <v>7834.0099863044397</v>
      </c>
      <c r="Z262" s="2">
        <f t="shared" si="44"/>
        <v>88.509942866914329</v>
      </c>
      <c r="AC262" s="2">
        <f t="shared" si="39"/>
        <v>3.8939841208235588</v>
      </c>
      <c r="AF262" s="2">
        <f t="shared" si="40"/>
        <v>1.2764854802945342E-4</v>
      </c>
      <c r="AJ262" s="2">
        <v>3.1591647237310099</v>
      </c>
      <c r="AN262">
        <f t="shared" si="41"/>
        <v>1.7774039281297342</v>
      </c>
      <c r="AQ262">
        <f t="shared" si="42"/>
        <v>0.49957227128100112</v>
      </c>
      <c r="AT262">
        <f t="shared" si="43"/>
        <v>0.31653936639903618</v>
      </c>
    </row>
    <row r="263" spans="6:46">
      <c r="F263" s="2" t="s">
        <v>662</v>
      </c>
      <c r="G263" s="2">
        <v>25687.4681647732</v>
      </c>
      <c r="H263" s="2">
        <v>8360.9344097307294</v>
      </c>
      <c r="I263" s="2">
        <v>3.07232025823301</v>
      </c>
      <c r="J263" s="2"/>
      <c r="R263" s="2">
        <v>23899.858696750402</v>
      </c>
      <c r="V263" s="2">
        <v>8360.9344097307294</v>
      </c>
      <c r="Z263" s="2">
        <f t="shared" si="44"/>
        <v>91.438145266243936</v>
      </c>
      <c r="AC263" s="2">
        <f t="shared" si="39"/>
        <v>3.9222548164716291</v>
      </c>
      <c r="AF263" s="2">
        <f t="shared" si="40"/>
        <v>1.1960385657805989E-4</v>
      </c>
      <c r="AJ263" s="2">
        <v>3.07232025823301</v>
      </c>
      <c r="AN263">
        <f t="shared" si="41"/>
        <v>1.7528035423951567</v>
      </c>
      <c r="AQ263">
        <f t="shared" si="42"/>
        <v>0.48746648451505897</v>
      </c>
      <c r="AT263">
        <f t="shared" si="43"/>
        <v>0.32548690108730138</v>
      </c>
    </row>
    <row r="264" spans="6:46">
      <c r="F264" s="2" t="s">
        <v>662</v>
      </c>
      <c r="G264" s="2">
        <v>23899.858696750402</v>
      </c>
      <c r="H264" s="2">
        <v>7353.1833027502498</v>
      </c>
      <c r="I264" s="2">
        <v>3.2502737539279498</v>
      </c>
      <c r="J264" s="2"/>
      <c r="R264" s="2">
        <v>20462.262460059999</v>
      </c>
      <c r="V264" s="2">
        <v>7353.1833027502498</v>
      </c>
      <c r="Z264" s="2">
        <f t="shared" si="44"/>
        <v>85.750704386321217</v>
      </c>
      <c r="AC264" s="2">
        <f t="shared" si="39"/>
        <v>3.8664753923529047</v>
      </c>
      <c r="AF264" s="2">
        <f t="shared" si="40"/>
        <v>1.3599552177979548E-4</v>
      </c>
      <c r="AJ264" s="2">
        <v>3.2502737539279498</v>
      </c>
      <c r="AN264">
        <f t="shared" si="41"/>
        <v>1.8028515618119951</v>
      </c>
      <c r="AQ264">
        <f t="shared" si="42"/>
        <v>0.5119199409214672</v>
      </c>
      <c r="AT264">
        <f t="shared" si="43"/>
        <v>0.30766639234356857</v>
      </c>
    </row>
    <row r="265" spans="6:46">
      <c r="F265" s="2" t="s">
        <v>662</v>
      </c>
      <c r="G265" s="2">
        <v>20462.262460059999</v>
      </c>
      <c r="H265" s="2">
        <v>6043.3891497696104</v>
      </c>
      <c r="I265" s="2">
        <v>3.3858919147776598</v>
      </c>
      <c r="J265" s="2"/>
      <c r="R265" s="2">
        <v>21177.868018593701</v>
      </c>
      <c r="V265" s="2">
        <v>6043.3891497696104</v>
      </c>
      <c r="Z265" s="2">
        <f t="shared" si="44"/>
        <v>77.739238160465732</v>
      </c>
      <c r="AC265" s="2">
        <f t="shared" si="39"/>
        <v>3.7812805605162207</v>
      </c>
      <c r="AF265" s="2">
        <f t="shared" si="40"/>
        <v>1.6547006575575604E-4</v>
      </c>
      <c r="AJ265" s="2">
        <v>3.3858919147776598</v>
      </c>
      <c r="AN265">
        <f t="shared" si="41"/>
        <v>1.8400793229580239</v>
      </c>
      <c r="AQ265">
        <f t="shared" si="42"/>
        <v>0.52967309034561061</v>
      </c>
      <c r="AT265">
        <f t="shared" si="43"/>
        <v>0.29534315482296386</v>
      </c>
    </row>
    <row r="266" spans="6:46">
      <c r="F266" s="2" t="s">
        <v>662</v>
      </c>
      <c r="G266" s="2">
        <v>21177.868018593701</v>
      </c>
      <c r="H266" s="2">
        <v>6902.4811780735599</v>
      </c>
      <c r="I266" s="2">
        <v>3.0681529543126298</v>
      </c>
      <c r="J266" s="2"/>
      <c r="R266" s="2">
        <v>21875.721839152098</v>
      </c>
      <c r="V266" s="2">
        <v>6902.4811780735599</v>
      </c>
      <c r="Z266" s="2">
        <f t="shared" si="44"/>
        <v>83.081172223756923</v>
      </c>
      <c r="AC266" s="2">
        <f t="shared" si="39"/>
        <v>3.8390052310635738</v>
      </c>
      <c r="AF266" s="2">
        <f t="shared" si="40"/>
        <v>1.4487544032377845E-4</v>
      </c>
      <c r="AJ266" s="2">
        <v>3.0681529543126298</v>
      </c>
      <c r="AN266">
        <f t="shared" si="41"/>
        <v>1.7516143851637636</v>
      </c>
      <c r="AQ266">
        <f t="shared" si="42"/>
        <v>0.48687700637151898</v>
      </c>
      <c r="AT266">
        <f t="shared" si="43"/>
        <v>0.32592899209747317</v>
      </c>
    </row>
    <row r="267" spans="6:46">
      <c r="F267" s="2" t="s">
        <v>662</v>
      </c>
      <c r="G267" s="2">
        <v>21875.721839152098</v>
      </c>
      <c r="H267" s="2">
        <v>7385.3795556987898</v>
      </c>
      <c r="I267" s="2">
        <v>2.9620308169905898</v>
      </c>
      <c r="J267" s="2"/>
      <c r="R267" s="2">
        <v>23239.895524253901</v>
      </c>
      <c r="V267" s="2">
        <v>7385.3795556987898</v>
      </c>
      <c r="Z267" s="2">
        <f t="shared" si="44"/>
        <v>85.938231048228999</v>
      </c>
      <c r="AC267" s="2">
        <f t="shared" si="39"/>
        <v>3.8683728198523983</v>
      </c>
      <c r="AF267" s="2">
        <f t="shared" si="40"/>
        <v>1.3540265499670476E-4</v>
      </c>
      <c r="AJ267" s="2">
        <v>2.9620308169905898</v>
      </c>
      <c r="AN267">
        <f t="shared" si="41"/>
        <v>1.7210551464118138</v>
      </c>
      <c r="AQ267">
        <f t="shared" si="42"/>
        <v>0.47158957261170553</v>
      </c>
      <c r="AT267">
        <f t="shared" si="43"/>
        <v>0.33760621066596314</v>
      </c>
    </row>
    <row r="268" spans="6:46">
      <c r="F268" s="2" t="s">
        <v>662</v>
      </c>
      <c r="G268" s="2">
        <v>23239.895524253901</v>
      </c>
      <c r="H268" s="2">
        <v>8177.7034445038098</v>
      </c>
      <c r="I268" s="2">
        <v>2.84186088208827</v>
      </c>
      <c r="J268" s="2"/>
      <c r="R268" s="2">
        <v>25401.817757963301</v>
      </c>
      <c r="V268" s="2">
        <v>8177.7034445038098</v>
      </c>
      <c r="Z268" s="2">
        <f t="shared" si="44"/>
        <v>90.430655446611738</v>
      </c>
      <c r="AC268" s="2">
        <f t="shared" si="39"/>
        <v>3.9126313572881628</v>
      </c>
      <c r="AF268" s="2">
        <f t="shared" si="40"/>
        <v>1.2228372021390609E-4</v>
      </c>
      <c r="AJ268" s="2">
        <v>2.84186088208827</v>
      </c>
      <c r="AN268">
        <f t="shared" si="41"/>
        <v>1.6857819794054836</v>
      </c>
      <c r="AQ268">
        <f t="shared" si="42"/>
        <v>0.45360281404880426</v>
      </c>
      <c r="AT268">
        <f t="shared" si="43"/>
        <v>0.3518821087628945</v>
      </c>
    </row>
    <row r="269" spans="6:46">
      <c r="F269" s="2" t="s">
        <v>662</v>
      </c>
      <c r="G269" s="2">
        <v>25401.817757963301</v>
      </c>
      <c r="H269" s="2">
        <v>8982.4031705134803</v>
      </c>
      <c r="I269" s="2">
        <v>2.8279534191194799</v>
      </c>
      <c r="J269" s="2"/>
      <c r="R269" s="2">
        <v>23949.375481809198</v>
      </c>
      <c r="V269" s="2">
        <v>8982.4031705134803</v>
      </c>
      <c r="Z269" s="2">
        <f t="shared" si="44"/>
        <v>94.775540992987644</v>
      </c>
      <c r="AC269" s="2">
        <f t="shared" si="39"/>
        <v>3.9533925442470359</v>
      </c>
      <c r="AF269" s="2">
        <f t="shared" si="40"/>
        <v>1.1132878150946267E-4</v>
      </c>
      <c r="AJ269" s="2">
        <v>2.8279534191194799</v>
      </c>
      <c r="AN269">
        <f t="shared" si="41"/>
        <v>1.6816519910848022</v>
      </c>
      <c r="AQ269">
        <f t="shared" si="42"/>
        <v>0.45147225166447291</v>
      </c>
      <c r="AT269">
        <f t="shared" si="43"/>
        <v>0.35361261371531466</v>
      </c>
    </row>
    <row r="270" spans="6:46">
      <c r="F270" s="2" t="s">
        <v>662</v>
      </c>
      <c r="G270" s="2">
        <v>23949.375481809198</v>
      </c>
      <c r="H270" s="2">
        <v>8880.9336926560609</v>
      </c>
      <c r="I270" s="2">
        <v>2.69671819547687</v>
      </c>
      <c r="J270" s="2"/>
      <c r="R270" s="2">
        <v>22937.4341815197</v>
      </c>
      <c r="V270" s="2">
        <v>8880.9336926560609</v>
      </c>
      <c r="Z270" s="2">
        <f t="shared" si="44"/>
        <v>94.238705915648382</v>
      </c>
      <c r="AC270" s="2">
        <f t="shared" si="39"/>
        <v>3.9484586275186548</v>
      </c>
      <c r="AF270" s="2">
        <f t="shared" si="40"/>
        <v>1.1260077314020858E-4</v>
      </c>
      <c r="AJ270" s="2">
        <v>2.69671819547687</v>
      </c>
      <c r="AN270">
        <f t="shared" si="41"/>
        <v>1.6421687475642903</v>
      </c>
      <c r="AQ270">
        <f t="shared" si="42"/>
        <v>0.43083556545779778</v>
      </c>
      <c r="AT270">
        <f t="shared" si="43"/>
        <v>0.37082109716813277</v>
      </c>
    </row>
    <row r="271" spans="6:46">
      <c r="F271" s="2" t="s">
        <v>662</v>
      </c>
      <c r="G271" s="2">
        <v>22937.4341815197</v>
      </c>
      <c r="H271" s="2">
        <v>5638.80419559242</v>
      </c>
      <c r="I271" s="2">
        <v>4.06778341398143</v>
      </c>
      <c r="J271" s="2"/>
      <c r="R271" s="2">
        <v>21972.601093046</v>
      </c>
      <c r="V271" s="2">
        <v>5638.80419559242</v>
      </c>
      <c r="Z271" s="2">
        <f t="shared" si="44"/>
        <v>75.091971578807417</v>
      </c>
      <c r="AC271" s="2">
        <f t="shared" si="39"/>
        <v>3.7511870142105992</v>
      </c>
      <c r="AF271" s="2">
        <f t="shared" si="40"/>
        <v>1.7734256507463968E-4</v>
      </c>
      <c r="AJ271" s="2">
        <v>4.06778341398143</v>
      </c>
      <c r="AN271">
        <f t="shared" si="41"/>
        <v>2.0168746649163478</v>
      </c>
      <c r="AQ271">
        <f t="shared" si="42"/>
        <v>0.60935782118856086</v>
      </c>
      <c r="AT271">
        <f t="shared" si="43"/>
        <v>0.24583413083471636</v>
      </c>
    </row>
    <row r="272" spans="6:46">
      <c r="F272" s="2" t="s">
        <v>662</v>
      </c>
      <c r="G272" s="2">
        <v>21972.601093046</v>
      </c>
      <c r="H272" s="2">
        <v>4892.4217443654798</v>
      </c>
      <c r="I272" s="2">
        <v>4.4911502403388397</v>
      </c>
      <c r="J272" s="2"/>
      <c r="R272" s="2">
        <v>22575.654604015701</v>
      </c>
      <c r="V272" s="2">
        <v>4892.4217443654798</v>
      </c>
      <c r="Z272" s="2">
        <f t="shared" si="44"/>
        <v>69.945848657125325</v>
      </c>
      <c r="AC272" s="2">
        <f t="shared" si="39"/>
        <v>3.6895238877256329</v>
      </c>
      <c r="AF272" s="2">
        <f t="shared" si="40"/>
        <v>2.0439775069507925E-4</v>
      </c>
      <c r="AJ272" s="2">
        <v>4.4911502403388397</v>
      </c>
      <c r="AN272">
        <f t="shared" si="41"/>
        <v>2.1192334086501279</v>
      </c>
      <c r="AQ272">
        <f t="shared" si="42"/>
        <v>0.65235758355497497</v>
      </c>
      <c r="AT272">
        <f t="shared" si="43"/>
        <v>0.22266010854371995</v>
      </c>
    </row>
    <row r="273" spans="6:46">
      <c r="F273" s="2" t="s">
        <v>662</v>
      </c>
      <c r="G273" s="2">
        <v>22575.654604015701</v>
      </c>
      <c r="H273" s="2">
        <v>5552.2111019889699</v>
      </c>
      <c r="I273" s="2">
        <v>4.0660656068946004</v>
      </c>
      <c r="J273" s="2"/>
      <c r="R273" s="2">
        <v>25333.387893417799</v>
      </c>
      <c r="V273" s="2">
        <v>5552.2111019889699</v>
      </c>
      <c r="Z273" s="2">
        <f t="shared" si="44"/>
        <v>74.513160595890511</v>
      </c>
      <c r="AC273" s="2">
        <f t="shared" si="39"/>
        <v>3.7444659701784273</v>
      </c>
      <c r="AF273" s="2">
        <f t="shared" si="40"/>
        <v>1.8010842556792731E-4</v>
      </c>
      <c r="AJ273" s="2">
        <v>4.0660656068946004</v>
      </c>
      <c r="AN273">
        <f t="shared" si="41"/>
        <v>2.0164487612866835</v>
      </c>
      <c r="AQ273">
        <f t="shared" si="42"/>
        <v>0.60917438179892835</v>
      </c>
      <c r="AT273">
        <f t="shared" si="43"/>
        <v>0.24593798936848335</v>
      </c>
    </row>
    <row r="274" spans="6:46">
      <c r="F274" s="2" t="s">
        <v>662</v>
      </c>
      <c r="G274" s="2">
        <v>25333.387893417799</v>
      </c>
      <c r="H274" s="2">
        <v>6792.0318510587103</v>
      </c>
      <c r="I274" s="2">
        <v>3.72986882996859</v>
      </c>
      <c r="J274" s="2"/>
      <c r="R274" s="2">
        <v>23228.732905615801</v>
      </c>
      <c r="V274" s="2">
        <v>6792.0318510587103</v>
      </c>
      <c r="Z274" s="2">
        <f t="shared" si="44"/>
        <v>82.41378435103384</v>
      </c>
      <c r="AC274" s="2">
        <f t="shared" si="39"/>
        <v>3.8319997138534769</v>
      </c>
      <c r="AF274" s="2">
        <f t="shared" si="40"/>
        <v>1.4723134725054692E-4</v>
      </c>
      <c r="AJ274" s="2">
        <v>3.72986882996859</v>
      </c>
      <c r="AN274">
        <f t="shared" si="41"/>
        <v>1.9312868326503421</v>
      </c>
      <c r="AQ274">
        <f t="shared" si="42"/>
        <v>0.57169355904126051</v>
      </c>
      <c r="AT274">
        <f t="shared" si="43"/>
        <v>0.26810594302009844</v>
      </c>
    </row>
    <row r="275" spans="6:46">
      <c r="F275" s="2" t="s">
        <v>662</v>
      </c>
      <c r="G275" s="2">
        <v>23228.732905615801</v>
      </c>
      <c r="H275" s="2">
        <v>5778.63799269438</v>
      </c>
      <c r="I275" s="2">
        <v>4.0197591430684296</v>
      </c>
      <c r="J275" s="2"/>
      <c r="R275" s="2">
        <v>25846.893730252599</v>
      </c>
      <c r="V275" s="2">
        <v>5778.63799269438</v>
      </c>
      <c r="Z275" s="2">
        <f t="shared" si="44"/>
        <v>76.017353233945073</v>
      </c>
      <c r="AC275" s="2">
        <f t="shared" si="39"/>
        <v>3.7618254886003766</v>
      </c>
      <c r="AF275" s="2">
        <f t="shared" si="40"/>
        <v>1.7305115864053882E-4</v>
      </c>
      <c r="AJ275" s="2">
        <v>4.0197591430684296</v>
      </c>
      <c r="AN275">
        <f t="shared" si="41"/>
        <v>2.0049337004171557</v>
      </c>
      <c r="AQ275">
        <f t="shared" si="42"/>
        <v>0.60420003169888403</v>
      </c>
      <c r="AT275">
        <f t="shared" si="43"/>
        <v>0.24877112394268064</v>
      </c>
    </row>
    <row r="276" spans="6:46">
      <c r="F276" s="2" t="s">
        <v>662</v>
      </c>
      <c r="G276" s="2">
        <v>25846.893730252599</v>
      </c>
      <c r="H276" s="2">
        <v>7328.66211727685</v>
      </c>
      <c r="I276" s="2">
        <v>3.5268229475773301</v>
      </c>
      <c r="J276" s="2"/>
      <c r="R276" s="2">
        <v>25154.823802861501</v>
      </c>
      <c r="V276" s="2">
        <v>7328.66211727685</v>
      </c>
      <c r="Z276" s="2">
        <f t="shared" si="44"/>
        <v>85.607605487344699</v>
      </c>
      <c r="AC276" s="2">
        <f t="shared" si="39"/>
        <v>3.8650246993183104</v>
      </c>
      <c r="AF276" s="2">
        <f t="shared" si="40"/>
        <v>1.3645055318385661E-4</v>
      </c>
      <c r="AJ276" s="2">
        <v>3.5268229475773301</v>
      </c>
      <c r="AN276">
        <f t="shared" si="41"/>
        <v>1.8779837452910315</v>
      </c>
      <c r="AQ276">
        <f t="shared" si="42"/>
        <v>0.54738365790388976</v>
      </c>
      <c r="AT276">
        <f t="shared" si="43"/>
        <v>0.28354131037026598</v>
      </c>
    </row>
    <row r="277" spans="6:46">
      <c r="F277" s="2" t="s">
        <v>662</v>
      </c>
      <c r="G277" s="2">
        <v>25154.823802861501</v>
      </c>
      <c r="H277" s="2">
        <v>7477.6147983579604</v>
      </c>
      <c r="I277" s="2">
        <v>3.3640170670981</v>
      </c>
      <c r="J277" s="2"/>
      <c r="R277" s="2">
        <v>17892.378711662001</v>
      </c>
      <c r="V277" s="2">
        <v>7477.6147983579604</v>
      </c>
      <c r="Z277" s="2">
        <f t="shared" si="44"/>
        <v>86.473202776108394</v>
      </c>
      <c r="AC277" s="2">
        <f t="shared" si="39"/>
        <v>3.8737630891604855</v>
      </c>
      <c r="AF277" s="2">
        <f t="shared" si="40"/>
        <v>1.337324838155068E-4</v>
      </c>
      <c r="AJ277" s="2">
        <v>3.3640170670981</v>
      </c>
      <c r="AN277">
        <f t="shared" si="41"/>
        <v>1.8341256955558145</v>
      </c>
      <c r="AQ277">
        <f t="shared" si="42"/>
        <v>0.52685819049321236</v>
      </c>
      <c r="AT277">
        <f t="shared" si="43"/>
        <v>0.29726365236982266</v>
      </c>
    </row>
    <row r="278" spans="6:46">
      <c r="F278" s="2" t="s">
        <v>662</v>
      </c>
      <c r="G278" s="2">
        <v>17892.378711662001</v>
      </c>
      <c r="H278" s="2">
        <v>6840.3940113341196</v>
      </c>
      <c r="I278" s="2">
        <v>2.6156941664493898</v>
      </c>
      <c r="J278" s="2"/>
      <c r="R278" s="2">
        <v>18431.7282349692</v>
      </c>
      <c r="V278" s="2">
        <v>6840.3940113341196</v>
      </c>
      <c r="Z278" s="2">
        <f t="shared" si="44"/>
        <v>82.706674527114913</v>
      </c>
      <c r="AC278" s="2">
        <f t="shared" si="39"/>
        <v>3.8350811180972939</v>
      </c>
      <c r="AF278" s="2">
        <f t="shared" si="40"/>
        <v>1.4619040925757499E-4</v>
      </c>
      <c r="AJ278" s="2">
        <v>2.6156941664493898</v>
      </c>
      <c r="AN278">
        <f t="shared" si="41"/>
        <v>1.6173107822708008</v>
      </c>
      <c r="AQ278">
        <f t="shared" si="42"/>
        <v>0.41758696381582316</v>
      </c>
      <c r="AT278">
        <f t="shared" si="43"/>
        <v>0.38230769209438026</v>
      </c>
    </row>
    <row r="279" spans="6:46">
      <c r="F279" s="2" t="s">
        <v>662</v>
      </c>
      <c r="G279" s="2">
        <v>18431.7282349692</v>
      </c>
      <c r="H279" s="2">
        <v>7245.3407004412002</v>
      </c>
      <c r="I279" s="2">
        <v>2.5439422377814198</v>
      </c>
      <c r="J279" s="2"/>
      <c r="R279" s="2">
        <v>19089.989037671301</v>
      </c>
      <c r="V279" s="2">
        <v>7245.3407004412002</v>
      </c>
      <c r="Z279" s="2">
        <f t="shared" si="44"/>
        <v>85.11956708325765</v>
      </c>
      <c r="AC279" s="2">
        <f t="shared" si="39"/>
        <v>3.8600588122837496</v>
      </c>
      <c r="AF279" s="2">
        <f t="shared" si="40"/>
        <v>1.3801973452250572E-4</v>
      </c>
      <c r="AJ279" s="2">
        <v>2.5439422377814198</v>
      </c>
      <c r="AN279">
        <f t="shared" si="41"/>
        <v>1.5949740555198444</v>
      </c>
      <c r="AQ279">
        <f t="shared" si="42"/>
        <v>0.40550724608896027</v>
      </c>
      <c r="AT279">
        <f t="shared" si="43"/>
        <v>0.39309068623826271</v>
      </c>
    </row>
    <row r="280" spans="6:46">
      <c r="F280" s="2" t="s">
        <v>662</v>
      </c>
      <c r="G280" s="2">
        <v>19089.989037671301</v>
      </c>
      <c r="H280" s="2">
        <v>7385.34780426627</v>
      </c>
      <c r="I280" s="2">
        <v>2.5848463124030099</v>
      </c>
      <c r="J280" s="2"/>
      <c r="R280" s="2">
        <v>19041.794032985399</v>
      </c>
      <c r="V280" s="2">
        <v>7385.34780426627</v>
      </c>
      <c r="Z280" s="2">
        <f t="shared" si="44"/>
        <v>85.938046313994533</v>
      </c>
      <c r="AC280" s="2">
        <f t="shared" si="39"/>
        <v>3.8683709527172736</v>
      </c>
      <c r="AF280" s="2">
        <f t="shared" si="40"/>
        <v>1.3540323712612874E-4</v>
      </c>
      <c r="AJ280" s="2">
        <v>2.5848463124030099</v>
      </c>
      <c r="AN280">
        <f t="shared" si="41"/>
        <v>1.6077457238018111</v>
      </c>
      <c r="AQ280">
        <f t="shared" si="42"/>
        <v>0.41243472628507766</v>
      </c>
      <c r="AT280">
        <f t="shared" si="43"/>
        <v>0.3868701961898644</v>
      </c>
    </row>
    <row r="281" spans="6:46">
      <c r="F281" s="2" t="s">
        <v>662</v>
      </c>
      <c r="G281" s="2">
        <v>19041.794032985399</v>
      </c>
      <c r="H281" s="2">
        <v>7266.2375254046501</v>
      </c>
      <c r="I281" s="2">
        <v>2.6205851331463301</v>
      </c>
      <c r="J281" s="2"/>
      <c r="R281" s="2">
        <v>18449.2368802581</v>
      </c>
      <c r="V281" s="2">
        <v>7266.2375254046501</v>
      </c>
      <c r="Z281" s="2">
        <f t="shared" si="44"/>
        <v>85.24222853377691</v>
      </c>
      <c r="AC281" s="2">
        <f t="shared" si="39"/>
        <v>3.8613095903731733</v>
      </c>
      <c r="AF281" s="2">
        <f t="shared" si="40"/>
        <v>1.3762280637038643E-4</v>
      </c>
      <c r="AJ281" s="2">
        <v>2.6205851331463301</v>
      </c>
      <c r="AN281">
        <f t="shared" si="41"/>
        <v>1.6188221437657473</v>
      </c>
      <c r="AQ281">
        <f t="shared" si="42"/>
        <v>0.41839827289383669</v>
      </c>
      <c r="AT281">
        <f t="shared" si="43"/>
        <v>0.38159416664299656</v>
      </c>
    </row>
    <row r="282" spans="6:46">
      <c r="F282" s="2" t="s">
        <v>662</v>
      </c>
      <c r="G282" s="2">
        <v>18449.2368802581</v>
      </c>
      <c r="H282" s="2">
        <v>7215.5579930724498</v>
      </c>
      <c r="I282" s="2">
        <v>2.5568690457440701</v>
      </c>
      <c r="J282" s="2"/>
      <c r="R282" s="2">
        <v>16405.262045454499</v>
      </c>
      <c r="V282" s="2">
        <v>7215.5579930724498</v>
      </c>
      <c r="Z282" s="2">
        <f t="shared" si="44"/>
        <v>84.944440624872271</v>
      </c>
      <c r="AC282" s="2">
        <f t="shared" si="39"/>
        <v>3.8582699215614618</v>
      </c>
      <c r="AF282" s="2">
        <f t="shared" si="40"/>
        <v>1.3858942038302307E-4</v>
      </c>
      <c r="AJ282" s="2">
        <v>2.5568690457440701</v>
      </c>
      <c r="AN282">
        <f t="shared" si="41"/>
        <v>1.5990212774519512</v>
      </c>
      <c r="AQ282">
        <f t="shared" si="42"/>
        <v>0.40770848548933036</v>
      </c>
      <c r="AT282">
        <f t="shared" si="43"/>
        <v>0.39110333071789827</v>
      </c>
    </row>
    <row r="283" spans="6:46">
      <c r="F283" s="2" t="s">
        <v>662</v>
      </c>
      <c r="G283" s="2">
        <v>16405.262045454499</v>
      </c>
      <c r="H283" s="2">
        <v>3914.1534778538098</v>
      </c>
      <c r="I283" s="2">
        <v>4.1912669337763804</v>
      </c>
      <c r="J283" s="2"/>
      <c r="R283" s="2">
        <v>20126.8672630533</v>
      </c>
      <c r="V283" s="2">
        <v>3914.1534778538098</v>
      </c>
      <c r="Z283" s="2">
        <f t="shared" si="44"/>
        <v>62.56319587308348</v>
      </c>
      <c r="AC283" s="2">
        <f t="shared" si="39"/>
        <v>3.5926378507747647</v>
      </c>
      <c r="AF283" s="2">
        <f t="shared" si="40"/>
        <v>2.5548308354743289E-4</v>
      </c>
      <c r="AJ283" s="2">
        <v>4.1912669337763804</v>
      </c>
      <c r="AN283">
        <f t="shared" si="41"/>
        <v>2.0472583944818448</v>
      </c>
      <c r="AQ283">
        <f t="shared" si="42"/>
        <v>0.62234532109975349</v>
      </c>
      <c r="AT283">
        <f t="shared" si="43"/>
        <v>0.23859134142501115</v>
      </c>
    </row>
    <row r="284" spans="6:46">
      <c r="F284" s="2" t="s">
        <v>662</v>
      </c>
      <c r="G284" s="2">
        <v>20126.8672630533</v>
      </c>
      <c r="H284" s="2">
        <v>8581.2636148449892</v>
      </c>
      <c r="I284" s="2">
        <v>2.3454433014078702</v>
      </c>
      <c r="J284" s="2"/>
      <c r="R284" s="2">
        <v>20416.8481946465</v>
      </c>
      <c r="V284" s="2">
        <v>8581.2636148449892</v>
      </c>
      <c r="Z284" s="2">
        <f t="shared" si="44"/>
        <v>92.63511005469249</v>
      </c>
      <c r="AC284" s="2">
        <f t="shared" si="39"/>
        <v>3.9335512436234943</v>
      </c>
      <c r="AF284" s="2">
        <f t="shared" si="40"/>
        <v>1.1653295422250746E-4</v>
      </c>
      <c r="AJ284" s="2">
        <v>2.3454433014078702</v>
      </c>
      <c r="AN284">
        <f t="shared" si="41"/>
        <v>1.531484019311945</v>
      </c>
      <c r="AQ284">
        <f t="shared" si="42"/>
        <v>0.37022493880382551</v>
      </c>
      <c r="AT284">
        <f t="shared" si="43"/>
        <v>0.42635863309922795</v>
      </c>
    </row>
    <row r="285" spans="6:46">
      <c r="F285" s="2" t="s">
        <v>662</v>
      </c>
      <c r="G285" s="2">
        <v>20416.8481946465</v>
      </c>
      <c r="H285" s="2">
        <v>8702.4519782453608</v>
      </c>
      <c r="I285" s="2">
        <v>2.3461029426746798</v>
      </c>
      <c r="J285" s="2"/>
      <c r="R285" s="2">
        <v>20274.610433243601</v>
      </c>
      <c r="V285" s="2">
        <v>8702.4519782453608</v>
      </c>
      <c r="Z285" s="2">
        <f t="shared" si="44"/>
        <v>93.286933587964825</v>
      </c>
      <c r="AC285" s="2">
        <f t="shared" si="39"/>
        <v>3.9396416354449104</v>
      </c>
      <c r="AF285" s="2">
        <f t="shared" si="40"/>
        <v>1.1491014285397135E-4</v>
      </c>
      <c r="AJ285" s="2">
        <v>2.3461029426746798</v>
      </c>
      <c r="AN285">
        <f t="shared" si="41"/>
        <v>1.5316993643253496</v>
      </c>
      <c r="AQ285">
        <f t="shared" si="42"/>
        <v>0.37034706423931923</v>
      </c>
      <c r="AT285">
        <f t="shared" si="43"/>
        <v>0.42623875611355222</v>
      </c>
    </row>
    <row r="286" spans="6:46">
      <c r="F286" s="2" t="s">
        <v>662</v>
      </c>
      <c r="G286" s="2">
        <v>20274.610433243601</v>
      </c>
      <c r="H286" s="2">
        <v>5158.2308778281404</v>
      </c>
      <c r="I286" s="2">
        <v>3.9305356649293999</v>
      </c>
      <c r="J286" s="2"/>
      <c r="R286" s="2">
        <v>20521.836869932202</v>
      </c>
      <c r="V286" s="2">
        <v>5158.2308778281404</v>
      </c>
      <c r="Z286" s="2">
        <f t="shared" si="44"/>
        <v>71.820824820020974</v>
      </c>
      <c r="AC286" s="2">
        <f t="shared" si="39"/>
        <v>3.7125007768718579</v>
      </c>
      <c r="AF286" s="2">
        <f t="shared" si="40"/>
        <v>1.938649168067187E-4</v>
      </c>
      <c r="AJ286" s="2">
        <v>3.9305356649293999</v>
      </c>
      <c r="AN286">
        <f t="shared" si="41"/>
        <v>1.9825578591631066</v>
      </c>
      <c r="AQ286">
        <f t="shared" si="42"/>
        <v>0.59445174133473633</v>
      </c>
      <c r="AT286">
        <f t="shared" si="43"/>
        <v>0.2544182486175105</v>
      </c>
    </row>
    <row r="287" spans="6:46">
      <c r="F287" s="2" t="s">
        <v>662</v>
      </c>
      <c r="G287" s="2">
        <v>20521.836869932202</v>
      </c>
      <c r="H287" s="2">
        <v>5255.8807667465899</v>
      </c>
      <c r="I287" s="2">
        <v>3.9045476449488201</v>
      </c>
      <c r="J287" s="2"/>
      <c r="R287" s="2">
        <v>20464.1734348471</v>
      </c>
      <c r="V287" s="2">
        <v>5255.8807667465899</v>
      </c>
      <c r="Z287" s="2">
        <f t="shared" si="44"/>
        <v>72.497453519048449</v>
      </c>
      <c r="AC287" s="2">
        <f t="shared" si="39"/>
        <v>3.720645504395832</v>
      </c>
      <c r="AF287" s="2">
        <f t="shared" si="40"/>
        <v>1.9026306805262704E-4</v>
      </c>
      <c r="AJ287" s="2">
        <v>3.9045476449488201</v>
      </c>
      <c r="AN287">
        <f t="shared" si="41"/>
        <v>1.9759928251258454</v>
      </c>
      <c r="AQ287">
        <f t="shared" si="42"/>
        <v>0.59157072664298505</v>
      </c>
      <c r="AT287">
        <f t="shared" si="43"/>
        <v>0.25611161418241774</v>
      </c>
    </row>
    <row r="288" spans="6:46">
      <c r="F288" s="2" t="s">
        <v>662</v>
      </c>
      <c r="G288" s="2">
        <v>20464.1734348471</v>
      </c>
      <c r="H288" s="2">
        <v>5283.5966430659</v>
      </c>
      <c r="I288" s="2">
        <v>3.8731521002277698</v>
      </c>
      <c r="J288" s="2"/>
      <c r="R288" s="2">
        <v>21589.269425620401</v>
      </c>
      <c r="V288" s="2">
        <v>5283.5966430659</v>
      </c>
      <c r="Z288" s="2">
        <f t="shared" si="44"/>
        <v>72.688352870772221</v>
      </c>
      <c r="AC288" s="2">
        <f t="shared" si="39"/>
        <v>3.722929655578159</v>
      </c>
      <c r="AF288" s="2">
        <f t="shared" si="40"/>
        <v>1.8926501539673406E-4</v>
      </c>
      <c r="AJ288" s="2">
        <v>3.8731521002277698</v>
      </c>
      <c r="AN288">
        <f t="shared" si="41"/>
        <v>1.9680325455204672</v>
      </c>
      <c r="AQ288">
        <f t="shared" si="42"/>
        <v>0.58806455223848952</v>
      </c>
      <c r="AT288">
        <f t="shared" si="43"/>
        <v>0.25818763996931404</v>
      </c>
    </row>
    <row r="289" spans="6:46">
      <c r="F289" s="2" t="s">
        <v>662</v>
      </c>
      <c r="G289" s="2">
        <v>21589.269425620401</v>
      </c>
      <c r="H289" s="2">
        <v>4391.1076569439301</v>
      </c>
      <c r="I289" s="2">
        <v>4.9165885039233599</v>
      </c>
      <c r="J289" s="2"/>
      <c r="R289" s="2">
        <v>21468.2593584442</v>
      </c>
      <c r="V289" s="2">
        <v>4391.1076569439301</v>
      </c>
      <c r="Z289" s="2">
        <f t="shared" si="44"/>
        <v>66.265433349099368</v>
      </c>
      <c r="AC289" s="2">
        <f t="shared" si="39"/>
        <v>3.6425740848483046</v>
      </c>
      <c r="AF289" s="2">
        <f t="shared" si="40"/>
        <v>2.277329726632045E-4</v>
      </c>
      <c r="AJ289" s="2">
        <v>4.9165885039233599</v>
      </c>
      <c r="AN289">
        <f t="shared" si="41"/>
        <v>2.2173381573236322</v>
      </c>
      <c r="AQ289">
        <f t="shared" si="42"/>
        <v>0.69166386134002367</v>
      </c>
      <c r="AT289">
        <f t="shared" si="43"/>
        <v>0.20339306395115553</v>
      </c>
    </row>
    <row r="290" spans="6:46">
      <c r="F290" s="2" t="s">
        <v>662</v>
      </c>
      <c r="G290" s="2">
        <v>21468.2593584442</v>
      </c>
      <c r="H290" s="2">
        <v>4317.3471364915904</v>
      </c>
      <c r="I290" s="2">
        <v>4.9725580732176002</v>
      </c>
      <c r="J290" s="2"/>
      <c r="R290" s="2">
        <v>21472.153128806302</v>
      </c>
      <c r="V290" s="2">
        <v>4317.3471364915904</v>
      </c>
      <c r="Z290" s="2">
        <f t="shared" si="44"/>
        <v>65.706522784968541</v>
      </c>
      <c r="AC290" s="2">
        <f t="shared" si="39"/>
        <v>3.6352169695276348</v>
      </c>
      <c r="AF290" s="2">
        <f t="shared" si="40"/>
        <v>2.3162371900736962E-4</v>
      </c>
      <c r="AJ290" s="2">
        <v>4.9725580732176002</v>
      </c>
      <c r="AN290">
        <f t="shared" si="41"/>
        <v>2.2299233334842703</v>
      </c>
      <c r="AQ290">
        <f t="shared" si="42"/>
        <v>0.6965798638388413</v>
      </c>
      <c r="AT290">
        <f t="shared" si="43"/>
        <v>0.20110373479317228</v>
      </c>
    </row>
    <row r="291" spans="6:46">
      <c r="F291" s="2" t="s">
        <v>662</v>
      </c>
      <c r="G291" s="2">
        <v>21472.153128806302</v>
      </c>
      <c r="H291" s="2">
        <v>4271.2560199811196</v>
      </c>
      <c r="I291" s="2">
        <v>5.0271285608632796</v>
      </c>
      <c r="J291" s="2"/>
      <c r="R291" s="2">
        <v>22134.998089152301</v>
      </c>
      <c r="V291" s="2">
        <v>4271.2560199811196</v>
      </c>
      <c r="Z291" s="2">
        <f t="shared" si="44"/>
        <v>65.354846950942516</v>
      </c>
      <c r="AC291" s="2">
        <f t="shared" si="39"/>
        <v>3.6305556039093041</v>
      </c>
      <c r="AF291" s="2">
        <f t="shared" si="40"/>
        <v>2.3412317016867099E-4</v>
      </c>
      <c r="AJ291" s="2">
        <v>5.0271285608632796</v>
      </c>
      <c r="AN291">
        <f t="shared" si="41"/>
        <v>2.2421259020990054</v>
      </c>
      <c r="AQ291">
        <f t="shared" si="42"/>
        <v>0.70131999176469373</v>
      </c>
      <c r="AT291">
        <f t="shared" si="43"/>
        <v>0.19892071346356732</v>
      </c>
    </row>
    <row r="292" spans="6:46">
      <c r="F292" s="2" t="s">
        <v>662</v>
      </c>
      <c r="G292" s="2">
        <v>22134.998089152301</v>
      </c>
      <c r="H292" s="2">
        <v>4460.1276307889202</v>
      </c>
      <c r="I292" s="2">
        <v>4.9628620347882402</v>
      </c>
      <c r="J292" s="2"/>
      <c r="R292" s="2">
        <v>22318.3298392588</v>
      </c>
      <c r="V292" s="2">
        <v>4460.1276307889202</v>
      </c>
      <c r="Z292" s="2">
        <f t="shared" si="44"/>
        <v>66.784186981567132</v>
      </c>
      <c r="AC292" s="2">
        <f t="shared" si="39"/>
        <v>3.6493472866391059</v>
      </c>
      <c r="AF292" s="2">
        <f t="shared" si="40"/>
        <v>2.2420883050450221E-4</v>
      </c>
      <c r="AJ292" s="2">
        <v>4.9628620347882402</v>
      </c>
      <c r="AN292">
        <f t="shared" si="41"/>
        <v>2.2277481982459868</v>
      </c>
      <c r="AQ292">
        <f t="shared" si="42"/>
        <v>0.69573220218442922</v>
      </c>
      <c r="AT292">
        <f t="shared" si="43"/>
        <v>0.20149663500421464</v>
      </c>
    </row>
    <row r="293" spans="6:46">
      <c r="F293" s="2" t="s">
        <v>662</v>
      </c>
      <c r="G293" s="2">
        <v>22318.3298392588</v>
      </c>
      <c r="H293" s="2">
        <v>4520.3718961428604</v>
      </c>
      <c r="I293" s="2">
        <v>4.9372773639050704</v>
      </c>
      <c r="J293" s="2"/>
      <c r="R293" s="2">
        <v>23032.417941465301</v>
      </c>
      <c r="V293" s="2">
        <v>4520.3718961428604</v>
      </c>
      <c r="Z293" s="2">
        <f t="shared" si="44"/>
        <v>67.233711009752099</v>
      </c>
      <c r="AC293" s="2">
        <f t="shared" si="39"/>
        <v>3.655174166182753</v>
      </c>
      <c r="AF293" s="2">
        <f t="shared" si="40"/>
        <v>2.2122073647375768E-4</v>
      </c>
      <c r="AJ293" s="2">
        <v>4.9372773639050704</v>
      </c>
      <c r="AN293">
        <f t="shared" si="41"/>
        <v>2.2219985067288119</v>
      </c>
      <c r="AQ293">
        <f t="shared" si="42"/>
        <v>0.69348752548363568</v>
      </c>
      <c r="AT293">
        <f t="shared" si="43"/>
        <v>0.20254077830641948</v>
      </c>
    </row>
    <row r="294" spans="6:46">
      <c r="F294" s="2" t="s">
        <v>662</v>
      </c>
      <c r="G294" s="2">
        <v>23032.417941465301</v>
      </c>
      <c r="H294" s="2">
        <v>4740.2247048939598</v>
      </c>
      <c r="I294" s="2">
        <v>4.8589295603826397</v>
      </c>
      <c r="J294" s="2"/>
      <c r="R294" s="2">
        <v>24641.324905286299</v>
      </c>
      <c r="V294" s="2">
        <v>4740.2247048939598</v>
      </c>
      <c r="Z294" s="2">
        <f t="shared" si="44"/>
        <v>68.84928979222633</v>
      </c>
      <c r="AC294" s="2">
        <f t="shared" si="39"/>
        <v>3.6757989293918998</v>
      </c>
      <c r="AF294" s="2">
        <f t="shared" si="40"/>
        <v>2.1096046332309267E-4</v>
      </c>
      <c r="AJ294" s="2">
        <v>4.8589295603826397</v>
      </c>
      <c r="AN294">
        <f t="shared" si="41"/>
        <v>2.2042979744995095</v>
      </c>
      <c r="AQ294">
        <f t="shared" si="42"/>
        <v>0.6865406031669643</v>
      </c>
      <c r="AT294">
        <f t="shared" si="43"/>
        <v>0.20580664682886454</v>
      </c>
    </row>
    <row r="295" spans="6:46">
      <c r="F295" s="2" t="s">
        <v>662</v>
      </c>
      <c r="G295" s="2">
        <v>24641.324905286299</v>
      </c>
      <c r="H295" s="2">
        <v>9898.5190369072097</v>
      </c>
      <c r="I295" s="2">
        <v>2.48939511187579</v>
      </c>
      <c r="J295" s="2"/>
      <c r="R295" s="2">
        <v>24920.932793825999</v>
      </c>
      <c r="V295" s="2">
        <v>9898.5190369072097</v>
      </c>
      <c r="Z295" s="2">
        <f t="shared" si="44"/>
        <v>99.491301312764065</v>
      </c>
      <c r="AC295" s="2">
        <f t="shared" si="39"/>
        <v>3.9955702226570629</v>
      </c>
      <c r="AF295" s="2">
        <f t="shared" si="40"/>
        <v>1.0102521359725038E-4</v>
      </c>
      <c r="AJ295" s="2">
        <v>2.48939511187579</v>
      </c>
      <c r="AN295">
        <f t="shared" si="41"/>
        <v>1.577781706027735</v>
      </c>
      <c r="AQ295">
        <f t="shared" si="42"/>
        <v>0.39609383244188656</v>
      </c>
      <c r="AT295">
        <f t="shared" si="43"/>
        <v>0.4017040104358876</v>
      </c>
    </row>
    <row r="296" spans="6:46">
      <c r="F296" s="2" t="s">
        <v>662</v>
      </c>
      <c r="G296" s="2">
        <v>24920.932793825999</v>
      </c>
      <c r="H296" s="2">
        <v>9918.7650190242293</v>
      </c>
      <c r="I296" s="2">
        <v>2.5125035975776702</v>
      </c>
      <c r="J296" s="2"/>
      <c r="R296" s="2">
        <v>24878.726730980099</v>
      </c>
      <c r="V296" s="2">
        <v>9918.7650190242293</v>
      </c>
      <c r="Z296" s="2">
        <f t="shared" si="44"/>
        <v>99.592996837248705</v>
      </c>
      <c r="AC296" s="2">
        <f t="shared" si="39"/>
        <v>3.9964576017094497</v>
      </c>
      <c r="AF296" s="2">
        <f t="shared" si="40"/>
        <v>1.008190029788987E-4</v>
      </c>
      <c r="AJ296" s="2">
        <v>2.5125035975776702</v>
      </c>
      <c r="AN296">
        <f t="shared" si="41"/>
        <v>1.5850878832347657</v>
      </c>
      <c r="AQ296">
        <f t="shared" si="42"/>
        <v>0.40010669228208234</v>
      </c>
      <c r="AT296">
        <f t="shared" si="43"/>
        <v>0.39800938035038436</v>
      </c>
    </row>
    <row r="297" spans="6:46">
      <c r="F297" s="2" t="s">
        <v>662</v>
      </c>
      <c r="G297" s="2">
        <v>24878.726730980099</v>
      </c>
      <c r="H297" s="2">
        <v>9883.3565555265104</v>
      </c>
      <c r="I297" s="2">
        <v>2.5172345641085401</v>
      </c>
      <c r="J297" s="2"/>
      <c r="R297" s="2">
        <v>24077.5479180107</v>
      </c>
      <c r="V297" s="2">
        <v>9883.3565555265104</v>
      </c>
      <c r="Z297" s="2">
        <f t="shared" si="44"/>
        <v>99.415072074240882</v>
      </c>
      <c r="AC297" s="2">
        <f t="shared" si="39"/>
        <v>3.9949044634114963</v>
      </c>
      <c r="AF297" s="2">
        <f t="shared" si="40"/>
        <v>1.0118020071236088E-4</v>
      </c>
      <c r="AJ297" s="2">
        <v>2.5172345641085401</v>
      </c>
      <c r="AN297">
        <f t="shared" si="41"/>
        <v>1.5865795171085941</v>
      </c>
      <c r="AQ297">
        <f t="shared" si="42"/>
        <v>0.40092368640714687</v>
      </c>
      <c r="AT297">
        <f t="shared" si="43"/>
        <v>0.39726134952153042</v>
      </c>
    </row>
    <row r="298" spans="6:46">
      <c r="F298" s="2" t="s">
        <v>662</v>
      </c>
      <c r="G298" s="2">
        <v>24077.5479180107</v>
      </c>
      <c r="H298" s="2">
        <v>9741.2260981084091</v>
      </c>
      <c r="I298" s="2">
        <v>2.4717163604986201</v>
      </c>
      <c r="J298" s="2"/>
      <c r="R298" s="2">
        <v>24621.4134595629</v>
      </c>
      <c r="V298" s="2">
        <v>9741.2260981084091</v>
      </c>
      <c r="Z298" s="2">
        <f t="shared" si="44"/>
        <v>98.697649911780616</v>
      </c>
      <c r="AC298" s="2">
        <f t="shared" si="39"/>
        <v>3.9886136236270815</v>
      </c>
      <c r="AF298" s="2">
        <f t="shared" si="40"/>
        <v>1.0265648183591428E-4</v>
      </c>
      <c r="AJ298" s="2">
        <v>2.4717163604986201</v>
      </c>
      <c r="AN298">
        <f t="shared" si="41"/>
        <v>1.5721693167399686</v>
      </c>
      <c r="AQ298">
        <f t="shared" si="42"/>
        <v>0.39299863221859543</v>
      </c>
      <c r="AT298">
        <f t="shared" si="43"/>
        <v>0.40457716588414283</v>
      </c>
    </row>
    <row r="299" spans="6:46">
      <c r="F299" s="2" t="s">
        <v>662</v>
      </c>
      <c r="G299" s="2">
        <v>24621.4134595629</v>
      </c>
      <c r="H299" s="2">
        <v>9832.4344421453497</v>
      </c>
      <c r="I299" s="2">
        <v>2.5041014617932902</v>
      </c>
      <c r="J299" s="2"/>
      <c r="R299" s="2">
        <v>24586.541837925899</v>
      </c>
      <c r="V299" s="2">
        <v>9832.4344421453497</v>
      </c>
      <c r="Z299" s="2">
        <f t="shared" si="44"/>
        <v>99.15863271619547</v>
      </c>
      <c r="AC299" s="2">
        <f t="shared" si="39"/>
        <v>3.9926610594286509</v>
      </c>
      <c r="AF299" s="2">
        <f t="shared" si="40"/>
        <v>1.0170421230714139E-4</v>
      </c>
      <c r="AJ299" s="2">
        <v>2.5041014617932902</v>
      </c>
      <c r="AN299">
        <f t="shared" si="41"/>
        <v>1.5824352946624043</v>
      </c>
      <c r="AQ299">
        <f t="shared" si="42"/>
        <v>0.39865192174455577</v>
      </c>
      <c r="AT299">
        <f t="shared" si="43"/>
        <v>0.39934484095698697</v>
      </c>
    </row>
    <row r="300" spans="6:46">
      <c r="F300" s="2" t="s">
        <v>662</v>
      </c>
      <c r="G300" s="2">
        <v>24586.541837925899</v>
      </c>
      <c r="H300" s="2">
        <v>9744.9066700111798</v>
      </c>
      <c r="I300" s="2">
        <v>2.52301460347363</v>
      </c>
      <c r="J300" s="2"/>
      <c r="R300" s="2">
        <v>25135.547095206199</v>
      </c>
      <c r="V300" s="2">
        <v>9744.9066700111798</v>
      </c>
      <c r="Z300" s="2">
        <f t="shared" si="44"/>
        <v>98.716293842562692</v>
      </c>
      <c r="AC300" s="2">
        <f t="shared" si="39"/>
        <v>3.9887776841008198</v>
      </c>
      <c r="AF300" s="2">
        <f t="shared" si="40"/>
        <v>1.0261770931859041E-4</v>
      </c>
      <c r="AJ300" s="2">
        <v>2.52301460347363</v>
      </c>
      <c r="AN300">
        <f t="shared" si="41"/>
        <v>1.5884000136847236</v>
      </c>
      <c r="AQ300">
        <f t="shared" si="42"/>
        <v>0.4019197642669442</v>
      </c>
      <c r="AT300">
        <f t="shared" si="43"/>
        <v>0.39635125322827003</v>
      </c>
    </row>
    <row r="301" spans="6:46">
      <c r="F301" s="2" t="s">
        <v>662</v>
      </c>
      <c r="G301" s="2">
        <v>25135.547095206199</v>
      </c>
      <c r="H301" s="2">
        <v>9891.7909304813802</v>
      </c>
      <c r="I301" s="2">
        <v>2.54105118798573</v>
      </c>
      <c r="J301" s="2"/>
      <c r="R301" s="2">
        <v>24922.731768903701</v>
      </c>
      <c r="V301" s="2">
        <v>9891.7909304813802</v>
      </c>
      <c r="Z301" s="2">
        <f t="shared" si="44"/>
        <v>99.457483029088266</v>
      </c>
      <c r="AC301" s="2">
        <f t="shared" si="39"/>
        <v>3.9952749286862472</v>
      </c>
      <c r="AF301" s="2">
        <f t="shared" si="40"/>
        <v>1.0109392798815809E-4</v>
      </c>
      <c r="AJ301" s="2">
        <v>2.54105118798573</v>
      </c>
      <c r="AN301">
        <f t="shared" si="41"/>
        <v>1.594067497939071</v>
      </c>
      <c r="AQ301">
        <f t="shared" si="42"/>
        <v>0.40501341374609112</v>
      </c>
      <c r="AT301">
        <f t="shared" si="43"/>
        <v>0.39353792034102691</v>
      </c>
    </row>
    <row r="302" spans="6:46">
      <c r="F302" s="2" t="s">
        <v>662</v>
      </c>
      <c r="G302" s="2">
        <v>24922.731768903701</v>
      </c>
      <c r="H302" s="2">
        <v>9819.8520002101795</v>
      </c>
      <c r="I302" s="2">
        <v>2.5379946427268201</v>
      </c>
      <c r="J302" s="2"/>
      <c r="R302" s="2">
        <v>25887.711934065199</v>
      </c>
      <c r="V302" s="2">
        <v>9819.8520002101795</v>
      </c>
      <c r="Z302" s="2">
        <f t="shared" si="44"/>
        <v>99.095166381666573</v>
      </c>
      <c r="AC302" s="2">
        <f t="shared" si="39"/>
        <v>3.9921049423718373</v>
      </c>
      <c r="AF302" s="2">
        <f t="shared" si="40"/>
        <v>1.0183452866485121E-4</v>
      </c>
      <c r="AJ302" s="2">
        <v>2.5379946427268201</v>
      </c>
      <c r="AN302">
        <f t="shared" si="41"/>
        <v>1.5931084842931507</v>
      </c>
      <c r="AQ302">
        <f t="shared" si="42"/>
        <v>0.40449070103818335</v>
      </c>
      <c r="AT302">
        <f t="shared" si="43"/>
        <v>0.39401186399889343</v>
      </c>
    </row>
    <row r="303" spans="6:46">
      <c r="F303" s="2" t="s">
        <v>662</v>
      </c>
      <c r="G303" s="2">
        <v>25887.711934065199</v>
      </c>
      <c r="H303" s="2">
        <v>10553.2760938548</v>
      </c>
      <c r="I303" s="2">
        <v>2.45304981162576</v>
      </c>
      <c r="J303" s="2"/>
      <c r="R303" s="2">
        <v>25529.3265352372</v>
      </c>
      <c r="V303" s="2">
        <v>10553.2760938548</v>
      </c>
      <c r="Z303" s="2">
        <f t="shared" si="44"/>
        <v>102.72913945835816</v>
      </c>
      <c r="AC303" s="2">
        <f t="shared" si="39"/>
        <v>4.0233873002611515</v>
      </c>
      <c r="AF303" s="2">
        <f t="shared" si="40"/>
        <v>9.4757304850794403E-5</v>
      </c>
      <c r="AJ303" s="2">
        <v>2.45304981162576</v>
      </c>
      <c r="AN303">
        <f t="shared" si="41"/>
        <v>1.5662215078416462</v>
      </c>
      <c r="AQ303">
        <f t="shared" si="42"/>
        <v>0.38970636707901585</v>
      </c>
      <c r="AT303">
        <f t="shared" si="43"/>
        <v>0.40765580676784119</v>
      </c>
    </row>
    <row r="304" spans="6:46">
      <c r="F304" s="2" t="s">
        <v>662</v>
      </c>
      <c r="G304" s="2">
        <v>25529.3265352372</v>
      </c>
      <c r="H304" s="2">
        <v>10620.989692507301</v>
      </c>
      <c r="I304" s="2">
        <v>2.4036673864062998</v>
      </c>
      <c r="J304" s="2"/>
      <c r="R304" s="2">
        <v>26321.330591592799</v>
      </c>
      <c r="V304" s="2">
        <v>10620.989692507301</v>
      </c>
      <c r="Z304" s="2">
        <f t="shared" si="44"/>
        <v>103.05818595583419</v>
      </c>
      <c r="AC304" s="2">
        <f t="shared" si="39"/>
        <v>4.0261649873639325</v>
      </c>
      <c r="AF304" s="2">
        <f t="shared" si="40"/>
        <v>9.4153184303103274E-5</v>
      </c>
      <c r="AJ304" s="2">
        <v>2.4036673864062998</v>
      </c>
      <c r="AN304">
        <f t="shared" si="41"/>
        <v>1.5503765305261492</v>
      </c>
      <c r="AQ304">
        <f t="shared" si="42"/>
        <v>0.38087437088379555</v>
      </c>
      <c r="AT304">
        <f t="shared" si="43"/>
        <v>0.41603093907892574</v>
      </c>
    </row>
    <row r="305" spans="6:46">
      <c r="F305" s="2" t="s">
        <v>662</v>
      </c>
      <c r="G305" s="2">
        <v>26321.330591592799</v>
      </c>
      <c r="H305" s="2">
        <v>10377.5942571543</v>
      </c>
      <c r="I305" s="2">
        <v>2.5363615053119801</v>
      </c>
      <c r="J305" s="2"/>
      <c r="R305" s="2">
        <v>25913.028139365699</v>
      </c>
      <c r="V305" s="2">
        <v>10377.5942571543</v>
      </c>
      <c r="Z305" s="2">
        <f t="shared" si="44"/>
        <v>101.8704778488562</v>
      </c>
      <c r="AC305" s="2">
        <f t="shared" si="39"/>
        <v>4.0160966866591901</v>
      </c>
      <c r="AF305" s="2">
        <f t="shared" si="40"/>
        <v>9.6361447096527343E-5</v>
      </c>
      <c r="AJ305" s="2">
        <v>2.5363615053119801</v>
      </c>
      <c r="AN305">
        <f t="shared" si="41"/>
        <v>1.5925958386583774</v>
      </c>
      <c r="AQ305">
        <f t="shared" si="42"/>
        <v>0.4042111532211789</v>
      </c>
      <c r="AT305">
        <f t="shared" si="43"/>
        <v>0.39426556423667097</v>
      </c>
    </row>
    <row r="306" spans="6:46">
      <c r="F306" s="2" t="s">
        <v>662</v>
      </c>
      <c r="G306" s="2">
        <v>25913.028139365699</v>
      </c>
      <c r="H306" s="2">
        <v>10723.0479829941</v>
      </c>
      <c r="I306" s="2">
        <v>2.4165729912298799</v>
      </c>
      <c r="J306" s="2"/>
      <c r="R306" s="2">
        <v>26450.350717454301</v>
      </c>
      <c r="V306" s="2">
        <v>10723.0479829941</v>
      </c>
      <c r="Z306" s="2">
        <f t="shared" si="44"/>
        <v>103.55215103026156</v>
      </c>
      <c r="AC306" s="2">
        <f t="shared" si="39"/>
        <v>4.0303182493535896</v>
      </c>
      <c r="AF306" s="2">
        <f t="shared" si="40"/>
        <v>9.3257066608852296E-5</v>
      </c>
      <c r="AJ306" s="2">
        <v>2.4165729912298799</v>
      </c>
      <c r="AN306">
        <f t="shared" si="41"/>
        <v>1.5545330460398326</v>
      </c>
      <c r="AQ306">
        <f t="shared" si="42"/>
        <v>0.38319991729390351</v>
      </c>
      <c r="AT306">
        <f t="shared" si="43"/>
        <v>0.41380914362163107</v>
      </c>
    </row>
    <row r="307" spans="6:46">
      <c r="F307" s="2" t="s">
        <v>662</v>
      </c>
      <c r="G307" s="2">
        <v>26450.350717454301</v>
      </c>
      <c r="H307" s="2">
        <v>10811.376127256201</v>
      </c>
      <c r="I307" s="2">
        <v>2.4465295080032599</v>
      </c>
      <c r="J307" s="2"/>
      <c r="R307" s="2">
        <v>24980.155702855998</v>
      </c>
      <c r="V307" s="2">
        <v>10811.376127256201</v>
      </c>
      <c r="Z307" s="2">
        <f t="shared" si="44"/>
        <v>103.97776746620501</v>
      </c>
      <c r="AC307" s="2">
        <f t="shared" si="39"/>
        <v>4.0338809766948946</v>
      </c>
      <c r="AF307" s="2">
        <f t="shared" si="40"/>
        <v>9.2495163264085615E-5</v>
      </c>
      <c r="AJ307" s="2">
        <v>2.4465295080032599</v>
      </c>
      <c r="AN307">
        <f t="shared" si="41"/>
        <v>1.5641385833752903</v>
      </c>
      <c r="AQ307">
        <f t="shared" si="42"/>
        <v>0.38855045822622664</v>
      </c>
      <c r="AT307">
        <f t="shared" si="43"/>
        <v>0.4087422598945688</v>
      </c>
    </row>
    <row r="308" spans="6:46">
      <c r="F308" s="2" t="s">
        <v>662</v>
      </c>
      <c r="G308" s="2">
        <v>24980.155702855998</v>
      </c>
      <c r="H308" s="2">
        <v>10766.121737248301</v>
      </c>
      <c r="I308" s="2">
        <v>2.32025573484187</v>
      </c>
      <c r="J308" s="2"/>
      <c r="R308" s="2">
        <v>24649.545643566002</v>
      </c>
      <c r="V308" s="2">
        <v>10766.121737248301</v>
      </c>
      <c r="Z308" s="2">
        <f t="shared" si="44"/>
        <v>103.75992356034338</v>
      </c>
      <c r="AC308" s="2">
        <f t="shared" si="39"/>
        <v>4.0320592862651292</v>
      </c>
      <c r="AF308" s="2">
        <f t="shared" si="40"/>
        <v>9.2883958068227154E-5</v>
      </c>
      <c r="AJ308" s="2">
        <v>2.32025573484187</v>
      </c>
      <c r="AN308">
        <f t="shared" si="41"/>
        <v>1.523238567934081</v>
      </c>
      <c r="AQ308">
        <f t="shared" si="42"/>
        <v>0.36553585476580036</v>
      </c>
      <c r="AT308">
        <f t="shared" si="43"/>
        <v>0.43098697483368226</v>
      </c>
    </row>
    <row r="309" spans="6:46">
      <c r="F309" s="2" t="s">
        <v>662</v>
      </c>
      <c r="G309" s="2">
        <v>24649.545643566002</v>
      </c>
      <c r="H309" s="2">
        <v>10781.0197992425</v>
      </c>
      <c r="I309" s="2">
        <v>2.2863834871445001</v>
      </c>
      <c r="J309" s="2"/>
      <c r="R309" s="2">
        <v>24302.851560458501</v>
      </c>
      <c r="V309" s="2">
        <v>10781.0197992425</v>
      </c>
      <c r="Z309" s="2">
        <f t="shared" si="44"/>
        <v>103.83168976397572</v>
      </c>
      <c r="AC309" s="2">
        <f t="shared" si="39"/>
        <v>4.0326598436184291</v>
      </c>
      <c r="AF309" s="2">
        <f t="shared" si="40"/>
        <v>9.2755603701818857E-5</v>
      </c>
      <c r="AJ309" s="2">
        <v>2.2863834871445001</v>
      </c>
      <c r="AN309">
        <f t="shared" si="41"/>
        <v>1.5120791934103519</v>
      </c>
      <c r="AQ309">
        <f t="shared" si="42"/>
        <v>0.35914907487065245</v>
      </c>
      <c r="AT309">
        <f t="shared" si="43"/>
        <v>0.43737194815420732</v>
      </c>
    </row>
    <row r="310" spans="6:46">
      <c r="F310" s="2" t="s">
        <v>662</v>
      </c>
      <c r="G310" s="2">
        <v>24302.851560458501</v>
      </c>
      <c r="H310" s="2">
        <v>10738.595870413499</v>
      </c>
      <c r="I310" s="2">
        <v>2.26313121880455</v>
      </c>
      <c r="J310" s="2"/>
      <c r="R310" s="2">
        <v>23970.9256391907</v>
      </c>
      <c r="V310" s="2">
        <v>10738.595870413499</v>
      </c>
      <c r="Z310" s="2">
        <f t="shared" si="44"/>
        <v>103.62719657702557</v>
      </c>
      <c r="AC310" s="2">
        <f t="shared" si="39"/>
        <v>4.0309474987194713</v>
      </c>
      <c r="AF310" s="2">
        <f t="shared" si="40"/>
        <v>9.3122044266062326E-5</v>
      </c>
      <c r="AJ310" s="2">
        <v>2.26313121880455</v>
      </c>
      <c r="AN310">
        <f t="shared" si="41"/>
        <v>1.5043707052467321</v>
      </c>
      <c r="AQ310">
        <f t="shared" si="42"/>
        <v>0.35470973555022328</v>
      </c>
      <c r="AT310">
        <f t="shared" si="43"/>
        <v>0.44186567340457983</v>
      </c>
    </row>
    <row r="311" spans="6:46">
      <c r="F311" s="2" t="s">
        <v>662</v>
      </c>
      <c r="G311" s="2">
        <v>23970.9256391907</v>
      </c>
      <c r="H311" s="2">
        <v>10646.602430364401</v>
      </c>
      <c r="I311" s="2">
        <v>2.25150941776739</v>
      </c>
      <c r="J311" s="2"/>
      <c r="R311" s="2">
        <v>23469.015491353599</v>
      </c>
      <c r="V311" s="2">
        <v>10646.602430364401</v>
      </c>
      <c r="Z311" s="2">
        <f t="shared" si="44"/>
        <v>103.18237461099837</v>
      </c>
      <c r="AC311" s="2">
        <f t="shared" si="39"/>
        <v>4.0272110367738687</v>
      </c>
      <c r="AF311" s="2">
        <f t="shared" si="40"/>
        <v>9.3926678162412899E-5</v>
      </c>
      <c r="AJ311" s="2">
        <v>2.25150941776739</v>
      </c>
      <c r="AN311">
        <f t="shared" si="41"/>
        <v>1.5005030549010521</v>
      </c>
      <c r="AQ311">
        <f t="shared" si="42"/>
        <v>0.35247376789937584</v>
      </c>
      <c r="AT311">
        <f t="shared" si="43"/>
        <v>0.44414648773337395</v>
      </c>
    </row>
    <row r="312" spans="6:46">
      <c r="F312" s="2" t="s">
        <v>662</v>
      </c>
      <c r="G312" s="2">
        <v>23469.015491353599</v>
      </c>
      <c r="H312" s="2">
        <v>10545.203593063299</v>
      </c>
      <c r="I312" s="2">
        <v>2.2255630518875602</v>
      </c>
      <c r="J312" s="2"/>
      <c r="R312" s="2">
        <v>26123.431782964399</v>
      </c>
      <c r="V312" s="2">
        <v>10545.203593063299</v>
      </c>
      <c r="Z312" s="2">
        <f t="shared" si="44"/>
        <v>102.68984172284667</v>
      </c>
      <c r="AC312" s="2">
        <f t="shared" si="39"/>
        <v>4.0230549689489425</v>
      </c>
      <c r="AF312" s="2">
        <f t="shared" si="40"/>
        <v>9.4829842892536119E-5</v>
      </c>
      <c r="AJ312" s="2">
        <v>2.2255630518875602</v>
      </c>
      <c r="AN312">
        <f t="shared" si="41"/>
        <v>1.4918321125004517</v>
      </c>
      <c r="AQ312">
        <f t="shared" si="42"/>
        <v>0.34743990268456942</v>
      </c>
      <c r="AT312">
        <f t="shared" si="43"/>
        <v>0.44932449752518716</v>
      </c>
    </row>
    <row r="313" spans="6:46">
      <c r="F313" s="2" t="s">
        <v>662</v>
      </c>
      <c r="G313" s="2">
        <v>26123.431782964399</v>
      </c>
      <c r="H313" s="2">
        <v>10806.7156638712</v>
      </c>
      <c r="I313" s="2">
        <v>2.4173331283527602</v>
      </c>
      <c r="J313" s="2"/>
      <c r="R313" s="2">
        <v>23429.354840454402</v>
      </c>
      <c r="V313" s="2">
        <v>10806.7156638712</v>
      </c>
      <c r="Z313" s="2">
        <f t="shared" si="44"/>
        <v>103.95535418568493</v>
      </c>
      <c r="AC313" s="2">
        <f t="shared" si="39"/>
        <v>4.0336937248706235</v>
      </c>
      <c r="AF313" s="2">
        <f t="shared" si="40"/>
        <v>9.2535052378881432E-5</v>
      </c>
      <c r="AJ313" s="2">
        <v>2.4173331283527602</v>
      </c>
      <c r="AN313">
        <f t="shared" si="41"/>
        <v>1.554777517316468</v>
      </c>
      <c r="AQ313">
        <f t="shared" si="42"/>
        <v>0.38333650387730461</v>
      </c>
      <c r="AT313">
        <f t="shared" si="43"/>
        <v>0.41367902018594704</v>
      </c>
    </row>
    <row r="314" spans="6:46">
      <c r="F314" s="2" t="s">
        <v>662</v>
      </c>
      <c r="G314" s="2">
        <v>23429.354840454402</v>
      </c>
      <c r="H314" s="2">
        <v>10400.996832372701</v>
      </c>
      <c r="I314" s="2">
        <v>2.25260667011564</v>
      </c>
      <c r="J314" s="2"/>
      <c r="R314" s="2">
        <v>22984.510876850702</v>
      </c>
      <c r="V314" s="2">
        <v>10400.996832372701</v>
      </c>
      <c r="Z314" s="2">
        <f t="shared" si="44"/>
        <v>101.98527752755641</v>
      </c>
      <c r="AC314" s="2">
        <f t="shared" si="39"/>
        <v>4.01707496411154</v>
      </c>
      <c r="AF314" s="2">
        <f t="shared" si="40"/>
        <v>9.614463076149957E-5</v>
      </c>
      <c r="AJ314" s="2">
        <v>2.25260667011564</v>
      </c>
      <c r="AN314">
        <f t="shared" si="41"/>
        <v>1.5008686385275829</v>
      </c>
      <c r="AQ314">
        <f t="shared" si="42"/>
        <v>0.35268536575352938</v>
      </c>
      <c r="AT314">
        <f t="shared" si="43"/>
        <v>0.44393014247297063</v>
      </c>
    </row>
    <row r="315" spans="6:46">
      <c r="F315" s="2" t="s">
        <v>662</v>
      </c>
      <c r="G315" s="2">
        <v>22984.510876850702</v>
      </c>
      <c r="H315" s="2">
        <v>6569.5405789310898</v>
      </c>
      <c r="I315" s="2">
        <v>3.4986481323463199</v>
      </c>
      <c r="J315" s="2"/>
      <c r="R315" s="2">
        <v>23651.4183390662</v>
      </c>
      <c r="V315" s="2">
        <v>6569.5405789310898</v>
      </c>
      <c r="Z315" s="2">
        <f t="shared" si="44"/>
        <v>81.052702477653938</v>
      </c>
      <c r="AC315" s="2">
        <f t="shared" si="39"/>
        <v>3.8175349995428109</v>
      </c>
      <c r="AF315" s="2">
        <f t="shared" si="40"/>
        <v>1.5221764566110754E-4</v>
      </c>
      <c r="AJ315" s="2">
        <v>3.4986481323463199</v>
      </c>
      <c r="AN315">
        <f t="shared" si="41"/>
        <v>1.8704673566641894</v>
      </c>
      <c r="AQ315">
        <f t="shared" si="42"/>
        <v>0.54390026661421687</v>
      </c>
      <c r="AT315">
        <f t="shared" si="43"/>
        <v>0.28582468489889662</v>
      </c>
    </row>
    <row r="316" spans="6:46">
      <c r="F316" s="2" t="s">
        <v>662</v>
      </c>
      <c r="G316" s="2">
        <v>23651.4183390662</v>
      </c>
      <c r="H316" s="2">
        <v>7056.15522364147</v>
      </c>
      <c r="I316" s="2">
        <v>3.35188464389541</v>
      </c>
      <c r="J316" s="2"/>
      <c r="R316" s="2">
        <v>24226.434118060301</v>
      </c>
      <c r="V316" s="2">
        <v>7056.15522364147</v>
      </c>
      <c r="Z316" s="2">
        <f t="shared" si="44"/>
        <v>84.000923945165454</v>
      </c>
      <c r="AC316" s="2">
        <f t="shared" si="39"/>
        <v>3.8485681259828142</v>
      </c>
      <c r="AF316" s="2">
        <f t="shared" si="40"/>
        <v>1.4172023833170864E-4</v>
      </c>
      <c r="AJ316" s="2">
        <v>3.35188464389541</v>
      </c>
      <c r="AN316">
        <f t="shared" si="41"/>
        <v>1.8308152948605738</v>
      </c>
      <c r="AQ316">
        <f t="shared" si="42"/>
        <v>0.5252890638419665</v>
      </c>
      <c r="AT316">
        <f t="shared" si="43"/>
        <v>0.29833962270188535</v>
      </c>
    </row>
    <row r="317" spans="6:46">
      <c r="F317" s="2" t="s">
        <v>662</v>
      </c>
      <c r="G317" s="2">
        <v>24226.434118060301</v>
      </c>
      <c r="H317" s="2">
        <v>7490.2415106970702</v>
      </c>
      <c r="I317" s="2">
        <v>3.2343995962562402</v>
      </c>
      <c r="J317" s="2"/>
      <c r="R317" s="2">
        <v>24142.017402639998</v>
      </c>
      <c r="V317" s="2">
        <v>7490.2415106970702</v>
      </c>
      <c r="Z317" s="2">
        <f t="shared" si="44"/>
        <v>86.546181375593164</v>
      </c>
      <c r="AC317" s="2">
        <f t="shared" si="39"/>
        <v>3.874495821046875</v>
      </c>
      <c r="AF317" s="2">
        <f t="shared" si="40"/>
        <v>1.3350704360758805E-4</v>
      </c>
      <c r="AJ317" s="2">
        <v>3.2343995962562402</v>
      </c>
      <c r="AN317">
        <f t="shared" si="41"/>
        <v>1.7984436594612132</v>
      </c>
      <c r="AQ317">
        <f t="shared" si="42"/>
        <v>0.50979367411349263</v>
      </c>
      <c r="AT317">
        <f t="shared" si="43"/>
        <v>0.30917639278630943</v>
      </c>
    </row>
    <row r="318" spans="6:46">
      <c r="F318" s="2" t="s">
        <v>662</v>
      </c>
      <c r="G318" s="2">
        <v>24142.017402639998</v>
      </c>
      <c r="H318" s="2">
        <v>7413.0732186369796</v>
      </c>
      <c r="I318" s="2">
        <v>3.25668136420739</v>
      </c>
      <c r="J318" s="2"/>
      <c r="R318" s="2">
        <v>23388.2674064848</v>
      </c>
      <c r="V318" s="2">
        <v>7413.0732186369796</v>
      </c>
      <c r="Z318" s="2">
        <f t="shared" si="44"/>
        <v>86.099205679477549</v>
      </c>
      <c r="AC318" s="2">
        <f t="shared" si="39"/>
        <v>3.8699982896526977</v>
      </c>
      <c r="AF318" s="2">
        <f t="shared" si="40"/>
        <v>1.3489681951149904E-4</v>
      </c>
      <c r="AJ318" s="2">
        <v>3.25668136420739</v>
      </c>
      <c r="AN318">
        <f t="shared" si="41"/>
        <v>1.8046277633371903</v>
      </c>
      <c r="AQ318">
        <f t="shared" si="42"/>
        <v>0.51277526899289672</v>
      </c>
      <c r="AT318">
        <f t="shared" si="43"/>
        <v>0.30706105024289954</v>
      </c>
    </row>
    <row r="319" spans="6:46">
      <c r="F319" s="2" t="s">
        <v>662</v>
      </c>
      <c r="G319" s="2">
        <v>23388.2674064848</v>
      </c>
      <c r="H319" s="2">
        <v>7113.7382903932603</v>
      </c>
      <c r="I319">
        <v>3.2877604505172</v>
      </c>
      <c r="R319" s="2">
        <v>23780.001026031201</v>
      </c>
      <c r="V319" s="2">
        <v>7113.7382903932603</v>
      </c>
      <c r="Z319" s="2">
        <f t="shared" si="44"/>
        <v>84.342980089591691</v>
      </c>
      <c r="AC319" s="2">
        <f t="shared" si="39"/>
        <v>3.8520978837442286</v>
      </c>
      <c r="AF319" s="2">
        <f t="shared" si="40"/>
        <v>1.4057306569043295E-4</v>
      </c>
      <c r="AJ319">
        <v>3.2877604505172</v>
      </c>
      <c r="AN319">
        <f t="shared" si="41"/>
        <v>1.8132182578270053</v>
      </c>
      <c r="AQ319">
        <f t="shared" si="42"/>
        <v>0.51690016689463136</v>
      </c>
      <c r="AT319">
        <f t="shared" si="43"/>
        <v>0.30415841270999205</v>
      </c>
    </row>
    <row r="320" spans="6:46">
      <c r="F320" s="2" t="s">
        <v>662</v>
      </c>
      <c r="G320" s="2">
        <v>23780.001026031201</v>
      </c>
      <c r="H320" s="2">
        <v>7319.1078204456398</v>
      </c>
      <c r="I320">
        <v>3.2490300196975799</v>
      </c>
      <c r="R320" s="2">
        <v>21087.209429330102</v>
      </c>
      <c r="V320" s="2">
        <v>7319.1078204456398</v>
      </c>
      <c r="Z320" s="2">
        <f t="shared" si="44"/>
        <v>85.55178443753023</v>
      </c>
      <c r="AC320" s="2">
        <f t="shared" ref="AC320:AC383" si="45">LOG10(V320)</f>
        <v>3.8644581449556514</v>
      </c>
      <c r="AF320" s="2">
        <f t="shared" ref="AF320:AF383" si="46">1/V320</f>
        <v>1.3662867449589134E-4</v>
      </c>
      <c r="AJ320">
        <v>3.2490300196975799</v>
      </c>
      <c r="AN320">
        <f t="shared" ref="AN320:AN383" si="47">SQRT(AJ320)</f>
        <v>1.8025065935240236</v>
      </c>
      <c r="AQ320">
        <f t="shared" ref="AQ320:AQ383" si="48">LOG10(AJ320)</f>
        <v>0.51175372406544362</v>
      </c>
      <c r="AT320">
        <f t="shared" ref="AT320:AT383" si="49">1/AJ320</f>
        <v>0.30778416756305627</v>
      </c>
    </row>
    <row r="321" spans="6:46">
      <c r="F321" s="2" t="s">
        <v>662</v>
      </c>
      <c r="G321" s="2">
        <v>21087.209429330102</v>
      </c>
      <c r="H321" s="2">
        <v>6133.0970487155701</v>
      </c>
      <c r="I321">
        <v>3.4382644301619698</v>
      </c>
      <c r="R321" s="2">
        <v>20571.117174290499</v>
      </c>
      <c r="V321" s="2">
        <v>6133.0970487155701</v>
      </c>
      <c r="Z321" s="2">
        <f t="shared" si="44"/>
        <v>78.314092274095657</v>
      </c>
      <c r="AC321" s="2">
        <f t="shared" si="45"/>
        <v>3.7876798369177518</v>
      </c>
      <c r="AF321" s="2">
        <f t="shared" si="46"/>
        <v>1.6304975969839348E-4</v>
      </c>
      <c r="AJ321">
        <v>3.4382644301619698</v>
      </c>
      <c r="AN321">
        <f t="shared" si="47"/>
        <v>1.8542557617982396</v>
      </c>
      <c r="AQ321">
        <f t="shared" si="48"/>
        <v>0.53633927437081197</v>
      </c>
      <c r="AT321">
        <f t="shared" si="49"/>
        <v>0.29084441302058084</v>
      </c>
    </row>
    <row r="322" spans="6:46">
      <c r="F322" s="2" t="s">
        <v>662</v>
      </c>
      <c r="G322" s="2">
        <v>20571.117174290499</v>
      </c>
      <c r="H322" s="2">
        <v>5892.3406308596104</v>
      </c>
      <c r="I322">
        <v>3.4911622499477701</v>
      </c>
      <c r="R322" s="2">
        <v>21224.185453201299</v>
      </c>
      <c r="V322" s="2">
        <v>5892.3406308596104</v>
      </c>
      <c r="Z322" s="2">
        <f t="shared" si="44"/>
        <v>76.761583040343893</v>
      </c>
      <c r="AC322" s="2">
        <f t="shared" si="45"/>
        <v>3.7702878450658148</v>
      </c>
      <c r="AF322" s="2">
        <f t="shared" si="46"/>
        <v>1.6971184502857125E-4</v>
      </c>
      <c r="AJ322">
        <v>3.4911622499477701</v>
      </c>
      <c r="AN322">
        <f t="shared" si="47"/>
        <v>1.868465212399677</v>
      </c>
      <c r="AQ322">
        <f t="shared" si="48"/>
        <v>0.54297003289312051</v>
      </c>
      <c r="AT322">
        <f t="shared" si="49"/>
        <v>0.28643756101996137</v>
      </c>
    </row>
    <row r="323" spans="6:46">
      <c r="F323" s="2" t="s">
        <v>662</v>
      </c>
      <c r="G323" s="2">
        <v>21224.185453201299</v>
      </c>
      <c r="H323" s="2">
        <v>6176.4552522881304</v>
      </c>
      <c r="I323">
        <v>3.4363052246413699</v>
      </c>
      <c r="R323" s="2">
        <v>22187.496647028602</v>
      </c>
      <c r="V323" s="2">
        <v>6176.4552522881304</v>
      </c>
      <c r="Z323" s="2">
        <f t="shared" si="44"/>
        <v>78.590427230599346</v>
      </c>
      <c r="AC323" s="2">
        <f t="shared" si="45"/>
        <v>3.7907392993532505</v>
      </c>
      <c r="AF323" s="2">
        <f t="shared" si="46"/>
        <v>1.6190516390927301E-4</v>
      </c>
      <c r="AJ323">
        <v>3.4363052246413699</v>
      </c>
      <c r="AN323">
        <f t="shared" si="47"/>
        <v>1.8537273868186146</v>
      </c>
      <c r="AQ323">
        <f t="shared" si="48"/>
        <v>0.5360917324264366</v>
      </c>
      <c r="AT323">
        <f t="shared" si="49"/>
        <v>0.29101023763230027</v>
      </c>
    </row>
    <row r="324" spans="6:46">
      <c r="F324" s="2" t="s">
        <v>662</v>
      </c>
      <c r="G324" s="2">
        <v>22187.496647028602</v>
      </c>
      <c r="H324" s="2">
        <v>6631.7792947998396</v>
      </c>
      <c r="I324">
        <v>3.3456325460689502</v>
      </c>
      <c r="R324" s="2">
        <v>17618.841059391201</v>
      </c>
      <c r="V324" s="2">
        <v>6631.7792947998396</v>
      </c>
      <c r="Z324" s="2">
        <f t="shared" ref="Z324:Z387" si="50">SQRT(V324)</f>
        <v>81.435737209162909</v>
      </c>
      <c r="AC324" s="2">
        <f t="shared" si="45"/>
        <v>3.8216300644895185</v>
      </c>
      <c r="AF324" s="2">
        <f t="shared" si="46"/>
        <v>1.5078909528610631E-4</v>
      </c>
      <c r="AJ324">
        <v>3.3456325460689502</v>
      </c>
      <c r="AN324">
        <f t="shared" si="47"/>
        <v>1.8291070351592196</v>
      </c>
      <c r="AQ324">
        <f t="shared" si="48"/>
        <v>0.52447824027913303</v>
      </c>
      <c r="AT324">
        <f t="shared" si="49"/>
        <v>0.29889714014618241</v>
      </c>
    </row>
    <row r="325" spans="6:46">
      <c r="F325" s="2" t="s">
        <v>662</v>
      </c>
      <c r="G325" s="2">
        <v>17618.841059391201</v>
      </c>
      <c r="H325" s="2">
        <v>5864.8220947841401</v>
      </c>
      <c r="I325">
        <v>3.0041560979420798</v>
      </c>
      <c r="R325" s="2">
        <v>18031.881356103098</v>
      </c>
      <c r="V325" s="2">
        <v>5864.8220947841401</v>
      </c>
      <c r="Z325" s="2">
        <f t="shared" si="50"/>
        <v>76.582126470764308</v>
      </c>
      <c r="AC325" s="2">
        <f t="shared" si="45"/>
        <v>3.7682548426364755</v>
      </c>
      <c r="AF325" s="2">
        <f t="shared" si="46"/>
        <v>1.7050815588922068E-4</v>
      </c>
      <c r="AJ325">
        <v>3.0041560979420798</v>
      </c>
      <c r="AN325">
        <f t="shared" si="47"/>
        <v>1.7332501544618653</v>
      </c>
      <c r="AQ325">
        <f t="shared" si="48"/>
        <v>0.47772249514757026</v>
      </c>
      <c r="AT325">
        <f t="shared" si="49"/>
        <v>0.33287218353434578</v>
      </c>
    </row>
    <row r="326" spans="6:46">
      <c r="F326" s="2" t="s">
        <v>662</v>
      </c>
      <c r="G326" s="2">
        <v>18031.881356103098</v>
      </c>
      <c r="H326" s="2">
        <v>6396.7864112139996</v>
      </c>
      <c r="I326">
        <v>2.81889689555556</v>
      </c>
      <c r="R326" s="2">
        <v>19357.290918372299</v>
      </c>
      <c r="V326" s="2">
        <v>6396.7864112139996</v>
      </c>
      <c r="Z326" s="2">
        <f t="shared" si="50"/>
        <v>79.979912548176742</v>
      </c>
      <c r="AC326" s="2">
        <f t="shared" si="45"/>
        <v>3.8059618498609464</v>
      </c>
      <c r="AF326" s="2">
        <f t="shared" si="46"/>
        <v>1.5632849617222365E-4</v>
      </c>
      <c r="AJ326">
        <v>2.81889689555556</v>
      </c>
      <c r="AN326">
        <f t="shared" si="47"/>
        <v>1.6789570856801432</v>
      </c>
      <c r="AQ326">
        <f t="shared" si="48"/>
        <v>0.45007919133447277</v>
      </c>
      <c r="AT326">
        <f t="shared" si="49"/>
        <v>0.35474869676030341</v>
      </c>
    </row>
    <row r="327" spans="6:46">
      <c r="F327" s="2" t="s">
        <v>662</v>
      </c>
      <c r="G327" s="2">
        <v>19357.290918372299</v>
      </c>
      <c r="H327" s="2">
        <v>8702.0521525041804</v>
      </c>
      <c r="I327">
        <v>2.2244512649584398</v>
      </c>
      <c r="R327" s="2">
        <v>18833.889558126801</v>
      </c>
      <c r="V327" s="2">
        <v>8702.0521525041804</v>
      </c>
      <c r="Z327" s="2">
        <f t="shared" si="50"/>
        <v>93.284790574370589</v>
      </c>
      <c r="AC327" s="2">
        <f t="shared" si="45"/>
        <v>3.9396216817465066</v>
      </c>
      <c r="AF327" s="2">
        <f t="shared" si="46"/>
        <v>1.1491542253194047E-4</v>
      </c>
      <c r="AJ327">
        <v>2.2244512649584398</v>
      </c>
      <c r="AN327">
        <f t="shared" si="47"/>
        <v>1.4914594412716826</v>
      </c>
      <c r="AQ327">
        <f t="shared" si="48"/>
        <v>0.34722289532053124</v>
      </c>
      <c r="AT327">
        <f t="shared" si="49"/>
        <v>0.44954907115876208</v>
      </c>
    </row>
    <row r="328" spans="6:46">
      <c r="F328" s="2" t="s">
        <v>662</v>
      </c>
      <c r="G328" s="2">
        <v>18833.889558126801</v>
      </c>
      <c r="H328" s="2">
        <v>7562.0756981469303</v>
      </c>
      <c r="I328">
        <v>2.4905714131824999</v>
      </c>
      <c r="R328" s="2">
        <v>23405.318474969499</v>
      </c>
      <c r="V328" s="2">
        <v>7562.0756981469303</v>
      </c>
      <c r="Z328" s="2">
        <f t="shared" si="50"/>
        <v>86.960196056281575</v>
      </c>
      <c r="AC328" s="2">
        <f t="shared" si="45"/>
        <v>3.8786410204376458</v>
      </c>
      <c r="AF328" s="2">
        <f t="shared" si="46"/>
        <v>1.3223882435414497E-4</v>
      </c>
      <c r="AJ328">
        <v>2.4905714131824999</v>
      </c>
      <c r="AN328">
        <f t="shared" si="47"/>
        <v>1.5781544326150403</v>
      </c>
      <c r="AQ328">
        <f t="shared" si="48"/>
        <v>0.39629899895193843</v>
      </c>
      <c r="AT328">
        <f t="shared" si="49"/>
        <v>0.40151428491752456</v>
      </c>
    </row>
    <row r="329" spans="6:46">
      <c r="F329" s="2" t="s">
        <v>662</v>
      </c>
      <c r="G329" s="2">
        <v>23405.318474969499</v>
      </c>
      <c r="H329" s="2">
        <v>7693.6148372481803</v>
      </c>
      <c r="I329">
        <v>3.0421744485640199</v>
      </c>
      <c r="R329" s="2">
        <v>23286.755378695001</v>
      </c>
      <c r="V329" s="2">
        <v>7693.6148372481803</v>
      </c>
      <c r="Z329" s="2">
        <f t="shared" si="50"/>
        <v>87.713253486848728</v>
      </c>
      <c r="AC329" s="2">
        <f t="shared" si="45"/>
        <v>3.886130440582082</v>
      </c>
      <c r="AF329" s="2">
        <f t="shared" si="46"/>
        <v>1.2997791300372347E-4</v>
      </c>
      <c r="AJ329">
        <v>3.0421744485640199</v>
      </c>
      <c r="AN329">
        <f t="shared" si="47"/>
        <v>1.744183031841561</v>
      </c>
      <c r="AQ329">
        <f t="shared" si="48"/>
        <v>0.48318411434435049</v>
      </c>
      <c r="AT329">
        <f t="shared" si="49"/>
        <v>0.32871224740975136</v>
      </c>
    </row>
    <row r="330" spans="6:46">
      <c r="F330" s="2" t="s">
        <v>662</v>
      </c>
      <c r="G330" s="2">
        <v>23286.755378695001</v>
      </c>
      <c r="H330" s="2">
        <v>7414.2962003071398</v>
      </c>
      <c r="I330">
        <v>3.1407910811184401</v>
      </c>
      <c r="R330" s="2">
        <v>22932.703910042401</v>
      </c>
      <c r="V330" s="2">
        <v>7414.2962003071398</v>
      </c>
      <c r="Z330" s="2">
        <f t="shared" si="50"/>
        <v>86.106307552392124</v>
      </c>
      <c r="AC330" s="2">
        <f t="shared" si="45"/>
        <v>3.870069932056285</v>
      </c>
      <c r="AF330" s="2">
        <f t="shared" si="46"/>
        <v>1.3487456839916573E-4</v>
      </c>
      <c r="AJ330">
        <v>3.1407910811184401</v>
      </c>
      <c r="AN330">
        <f t="shared" si="47"/>
        <v>1.7722277170607732</v>
      </c>
      <c r="AQ330">
        <f t="shared" si="48"/>
        <v>0.49703904899480456</v>
      </c>
      <c r="AT330">
        <f t="shared" si="49"/>
        <v>0.31839112318285706</v>
      </c>
    </row>
    <row r="331" spans="6:46">
      <c r="F331" s="2" t="s">
        <v>662</v>
      </c>
      <c r="G331" s="2">
        <v>22932.703910042401</v>
      </c>
      <c r="H331" s="2">
        <v>7365.8906900295497</v>
      </c>
      <c r="I331">
        <v>3.11336467985929</v>
      </c>
      <c r="R331" s="2">
        <v>22921.9564630516</v>
      </c>
      <c r="V331" s="2">
        <v>7365.8906900295497</v>
      </c>
      <c r="Z331" s="2">
        <f t="shared" si="50"/>
        <v>85.824767346201114</v>
      </c>
      <c r="AC331" s="2">
        <f t="shared" si="45"/>
        <v>3.8672252696276059</v>
      </c>
      <c r="AF331" s="2">
        <f t="shared" si="46"/>
        <v>1.3576090687221267E-4</v>
      </c>
      <c r="AJ331">
        <v>3.11336467985929</v>
      </c>
      <c r="AN331">
        <f t="shared" si="47"/>
        <v>1.7644729184261485</v>
      </c>
      <c r="AQ331">
        <f t="shared" si="48"/>
        <v>0.49322999417254526</v>
      </c>
      <c r="AT331">
        <f t="shared" si="49"/>
        <v>0.3211959095152308</v>
      </c>
    </row>
    <row r="332" spans="6:46">
      <c r="F332" s="2" t="s">
        <v>662</v>
      </c>
      <c r="G332" s="2">
        <v>22921.9564630516</v>
      </c>
      <c r="H332" s="2">
        <v>7507.5563940803804</v>
      </c>
      <c r="I332">
        <v>3.0531847194814699</v>
      </c>
      <c r="R332" s="2">
        <v>23412.0133539257</v>
      </c>
      <c r="V332" s="2">
        <v>7507.5563940803804</v>
      </c>
      <c r="Z332" s="2">
        <f t="shared" si="50"/>
        <v>86.646156256814876</v>
      </c>
      <c r="AC332" s="2">
        <f t="shared" si="45"/>
        <v>3.8754986031481993</v>
      </c>
      <c r="AF332" s="2">
        <f t="shared" si="46"/>
        <v>1.3319913264833925E-4</v>
      </c>
      <c r="AJ332">
        <v>3.0531847194814699</v>
      </c>
      <c r="AN332">
        <f t="shared" si="47"/>
        <v>1.7473364643025882</v>
      </c>
      <c r="AQ332">
        <f t="shared" si="48"/>
        <v>0.48475308016656043</v>
      </c>
      <c r="AT332">
        <f t="shared" si="49"/>
        <v>0.32752685863364095</v>
      </c>
    </row>
    <row r="333" spans="6:46">
      <c r="F333" s="2" t="s">
        <v>663</v>
      </c>
      <c r="G333" s="2">
        <v>23412.0133539257</v>
      </c>
      <c r="H333" s="2">
        <v>6956.8451643072103</v>
      </c>
      <c r="I333">
        <v>3.3653204579057499</v>
      </c>
      <c r="R333" s="2">
        <v>23400.150774513801</v>
      </c>
      <c r="V333" s="2">
        <v>6956.8451643072103</v>
      </c>
      <c r="Z333" s="2">
        <f t="shared" si="50"/>
        <v>83.407704466117579</v>
      </c>
      <c r="AC333" s="2">
        <f t="shared" si="45"/>
        <v>3.8424123375483514</v>
      </c>
      <c r="AF333" s="2">
        <f t="shared" si="46"/>
        <v>1.4374331703264002E-4</v>
      </c>
      <c r="AJ333">
        <v>3.3653204579057499</v>
      </c>
      <c r="AN333">
        <f t="shared" si="47"/>
        <v>1.8344809777988296</v>
      </c>
      <c r="AQ333">
        <f t="shared" si="48"/>
        <v>0.52702642561011681</v>
      </c>
      <c r="AT333">
        <f t="shared" si="49"/>
        <v>0.29714852196343383</v>
      </c>
    </row>
    <row r="334" spans="6:46">
      <c r="F334" s="2" t="s">
        <v>663</v>
      </c>
      <c r="G334" s="2">
        <v>23400.150774513801</v>
      </c>
      <c r="H334" s="2">
        <v>6824.7018253923297</v>
      </c>
      <c r="I334">
        <v>3.4287433170266901</v>
      </c>
      <c r="R334" s="2">
        <v>23152.613600078501</v>
      </c>
      <c r="V334" s="2">
        <v>6824.7018253923297</v>
      </c>
      <c r="Z334" s="2">
        <f t="shared" si="50"/>
        <v>82.611753554759559</v>
      </c>
      <c r="AC334" s="2">
        <f t="shared" si="45"/>
        <v>3.8340836815859691</v>
      </c>
      <c r="AF334" s="2">
        <f t="shared" si="46"/>
        <v>1.4652654805801912E-4</v>
      </c>
      <c r="AJ334">
        <v>3.4287433170266901</v>
      </c>
      <c r="AN334">
        <f t="shared" si="47"/>
        <v>1.8516866141511878</v>
      </c>
      <c r="AQ334">
        <f t="shared" si="48"/>
        <v>0.53513497412880617</v>
      </c>
      <c r="AT334">
        <f t="shared" si="49"/>
        <v>0.29165204494431851</v>
      </c>
    </row>
    <row r="335" spans="6:46">
      <c r="F335" s="2" t="s">
        <v>663</v>
      </c>
      <c r="G335" s="2">
        <v>23152.613600078501</v>
      </c>
      <c r="H335" s="2">
        <v>6824.7249674478599</v>
      </c>
      <c r="I335">
        <v>3.3924610457579498</v>
      </c>
      <c r="R335" s="2">
        <v>23008.848222152901</v>
      </c>
      <c r="V335" s="2">
        <v>6824.7249674478599</v>
      </c>
      <c r="Z335" s="2">
        <f t="shared" si="50"/>
        <v>82.611893619792184</v>
      </c>
      <c r="AC335" s="2">
        <f t="shared" si="45"/>
        <v>3.8340851542437107</v>
      </c>
      <c r="AF335" s="2">
        <f t="shared" si="46"/>
        <v>1.4652605119909397E-4</v>
      </c>
      <c r="AJ335">
        <v>3.3924610457579498</v>
      </c>
      <c r="AN335">
        <f t="shared" si="47"/>
        <v>1.8418634709874535</v>
      </c>
      <c r="AQ335">
        <f t="shared" si="48"/>
        <v>0.53051486953457561</v>
      </c>
      <c r="AT335">
        <f t="shared" si="49"/>
        <v>0.29477125500097767</v>
      </c>
    </row>
    <row r="336" spans="6:46">
      <c r="F336" s="2" t="s">
        <v>663</v>
      </c>
      <c r="G336" s="2">
        <v>23008.848222152901</v>
      </c>
      <c r="H336" s="2">
        <v>6726.9695465834002</v>
      </c>
      <c r="I336">
        <v>3.4203883431937001</v>
      </c>
      <c r="R336" s="2">
        <v>24036.2463654645</v>
      </c>
      <c r="V336" s="2">
        <v>6726.9695465834002</v>
      </c>
      <c r="Z336" s="2">
        <f t="shared" si="50"/>
        <v>82.018104992638058</v>
      </c>
      <c r="AC336" s="2">
        <f t="shared" si="45"/>
        <v>3.8278194616086649</v>
      </c>
      <c r="AF336" s="2">
        <f t="shared" si="46"/>
        <v>1.486553481586513E-4</v>
      </c>
      <c r="AJ336">
        <v>3.4203883431937001</v>
      </c>
      <c r="AN336">
        <f t="shared" si="47"/>
        <v>1.8494291938848861</v>
      </c>
      <c r="AQ336">
        <f t="shared" si="48"/>
        <v>0.53407541767349598</v>
      </c>
      <c r="AT336">
        <f t="shared" si="49"/>
        <v>0.29236446264644778</v>
      </c>
    </row>
    <row r="337" spans="6:46">
      <c r="F337" s="2" t="s">
        <v>663</v>
      </c>
      <c r="G337" s="2">
        <v>24036.2463654645</v>
      </c>
      <c r="H337" s="2">
        <v>7276.7719923593004</v>
      </c>
      <c r="I337">
        <v>3.3031468336101302</v>
      </c>
      <c r="R337" s="2">
        <v>23203.926967815201</v>
      </c>
      <c r="V337" s="2">
        <v>7276.7719923593004</v>
      </c>
      <c r="Z337" s="2">
        <f t="shared" si="50"/>
        <v>85.303997516876663</v>
      </c>
      <c r="AC337" s="2">
        <f t="shared" si="45"/>
        <v>3.8619387671144518</v>
      </c>
      <c r="AF337" s="2">
        <f t="shared" si="46"/>
        <v>1.3742357202479509E-4</v>
      </c>
      <c r="AJ337">
        <v>3.3031468336101302</v>
      </c>
      <c r="AN337">
        <f t="shared" si="47"/>
        <v>1.8174561435176724</v>
      </c>
      <c r="AQ337">
        <f t="shared" si="48"/>
        <v>0.5189278796584943</v>
      </c>
      <c r="AT337">
        <f t="shared" si="49"/>
        <v>0.30274161288405799</v>
      </c>
    </row>
    <row r="338" spans="6:46">
      <c r="F338" s="2" t="s">
        <v>663</v>
      </c>
      <c r="G338" s="2">
        <v>23203.926967815201</v>
      </c>
      <c r="H338" s="2">
        <v>6842.0224682580802</v>
      </c>
      <c r="I338">
        <v>3.3913842106576202</v>
      </c>
      <c r="R338" s="2">
        <v>23444.031894338499</v>
      </c>
      <c r="V338" s="2">
        <v>6842.0224682580802</v>
      </c>
      <c r="Z338" s="2">
        <f t="shared" si="50"/>
        <v>82.716518714571635</v>
      </c>
      <c r="AC338" s="2">
        <f t="shared" si="45"/>
        <v>3.8351844960145627</v>
      </c>
      <c r="AF338" s="2">
        <f t="shared" si="46"/>
        <v>1.4615561475269336E-4</v>
      </c>
      <c r="AJ338">
        <v>3.3913842106576202</v>
      </c>
      <c r="AN338">
        <f t="shared" si="47"/>
        <v>1.8415711256037928</v>
      </c>
      <c r="AQ338">
        <f t="shared" si="48"/>
        <v>0.53037699388197923</v>
      </c>
      <c r="AT338">
        <f t="shared" si="49"/>
        <v>0.2948648510119975</v>
      </c>
    </row>
    <row r="339" spans="6:46">
      <c r="F339" s="2" t="s">
        <v>662</v>
      </c>
      <c r="G339" s="2">
        <v>23444.031894338499</v>
      </c>
      <c r="H339" s="2">
        <v>6914.1179116986004</v>
      </c>
      <c r="I339">
        <v>3.3907480598026098</v>
      </c>
      <c r="R339" s="2">
        <v>23748.1545399221</v>
      </c>
      <c r="V339" s="2">
        <v>6914.1179116986004</v>
      </c>
      <c r="Z339" s="2">
        <f t="shared" si="50"/>
        <v>83.151175047010611</v>
      </c>
      <c r="AC339" s="2">
        <f t="shared" si="45"/>
        <v>3.839736781622848</v>
      </c>
      <c r="AF339" s="2">
        <f t="shared" si="46"/>
        <v>1.446316092336251E-4</v>
      </c>
      <c r="AJ339">
        <v>3.3907480598026098</v>
      </c>
      <c r="AN339">
        <f t="shared" si="47"/>
        <v>1.8413983979037807</v>
      </c>
      <c r="AQ339">
        <f t="shared" si="48"/>
        <v>0.53029552192130902</v>
      </c>
      <c r="AT339">
        <f t="shared" si="49"/>
        <v>0.29492017170341295</v>
      </c>
    </row>
    <row r="340" spans="6:46">
      <c r="F340" s="2" t="s">
        <v>662</v>
      </c>
      <c r="G340" s="2">
        <v>23748.1545399221</v>
      </c>
      <c r="H340" s="2">
        <v>7241.0407357433596</v>
      </c>
      <c r="I340">
        <v>3.2796603978066301</v>
      </c>
      <c r="R340" s="2">
        <v>23496.309095164899</v>
      </c>
      <c r="V340" s="2">
        <v>7241.0407357433596</v>
      </c>
      <c r="Z340" s="2">
        <f t="shared" si="50"/>
        <v>85.094304954816806</v>
      </c>
      <c r="AC340" s="2">
        <f t="shared" si="45"/>
        <v>3.8598009906871384</v>
      </c>
      <c r="AF340" s="2">
        <f t="shared" si="46"/>
        <v>1.3810169511459608E-4</v>
      </c>
      <c r="AJ340">
        <v>3.2796603978066301</v>
      </c>
      <c r="AN340">
        <f t="shared" si="47"/>
        <v>1.8109832682293423</v>
      </c>
      <c r="AQ340">
        <f t="shared" si="48"/>
        <v>0.51582887572559133</v>
      </c>
      <c r="AT340">
        <f t="shared" si="49"/>
        <v>0.30490961828510649</v>
      </c>
    </row>
    <row r="341" spans="6:46">
      <c r="F341" s="2" t="s">
        <v>662</v>
      </c>
      <c r="G341" s="2">
        <v>23496.309095164899</v>
      </c>
      <c r="H341" s="2">
        <v>7110.8512004670702</v>
      </c>
      <c r="I341">
        <v>3.30428923806218</v>
      </c>
      <c r="R341" s="2">
        <v>23767.3728003338</v>
      </c>
      <c r="V341" s="2">
        <v>7110.8512004670702</v>
      </c>
      <c r="Z341" s="2">
        <f t="shared" si="50"/>
        <v>84.325863176531257</v>
      </c>
      <c r="AC341" s="2">
        <f t="shared" si="45"/>
        <v>3.8519215908196802</v>
      </c>
      <c r="AF341" s="2">
        <f t="shared" si="46"/>
        <v>1.4063014002238099E-4</v>
      </c>
      <c r="AJ341">
        <v>3.30428923806218</v>
      </c>
      <c r="AN341">
        <f t="shared" si="47"/>
        <v>1.8177704030108368</v>
      </c>
      <c r="AQ341">
        <f t="shared" si="48"/>
        <v>0.51907805589907807</v>
      </c>
      <c r="AT341">
        <f t="shared" si="49"/>
        <v>0.30263694487788118</v>
      </c>
    </row>
    <row r="342" spans="6:46">
      <c r="F342" s="2" t="s">
        <v>662</v>
      </c>
      <c r="G342" s="2">
        <v>23767.3728003338</v>
      </c>
      <c r="H342" s="2">
        <v>7247.5995922508</v>
      </c>
      <c r="I342">
        <v>3.2793440776924299</v>
      </c>
      <c r="R342" s="2">
        <v>23744.799429506998</v>
      </c>
      <c r="V342" s="2">
        <v>7247.5995922508</v>
      </c>
      <c r="Z342" s="2">
        <f t="shared" si="50"/>
        <v>85.132834983047516</v>
      </c>
      <c r="AC342" s="2">
        <f t="shared" si="45"/>
        <v>3.8601941918873712</v>
      </c>
      <c r="AF342" s="2">
        <f t="shared" si="46"/>
        <v>1.3797671729398644E-4</v>
      </c>
      <c r="AJ342">
        <v>3.2793440776924299</v>
      </c>
      <c r="AN342">
        <f t="shared" si="47"/>
        <v>1.8108959323198088</v>
      </c>
      <c r="AQ342">
        <f t="shared" si="48"/>
        <v>0.51578698641731846</v>
      </c>
      <c r="AT342">
        <f t="shared" si="49"/>
        <v>0.30493902936335615</v>
      </c>
    </row>
    <row r="343" spans="6:46">
      <c r="F343" s="2" t="s">
        <v>662</v>
      </c>
      <c r="G343" s="2">
        <v>23744.799429506998</v>
      </c>
      <c r="H343" s="2">
        <v>7197.2595216188902</v>
      </c>
      <c r="I343">
        <v>3.2991445366369199</v>
      </c>
      <c r="R343" s="2">
        <v>23505.286054083201</v>
      </c>
      <c r="V343" s="2">
        <v>7197.2595216188902</v>
      </c>
      <c r="Z343" s="2">
        <f t="shared" si="50"/>
        <v>84.836663781757053</v>
      </c>
      <c r="AC343" s="2">
        <f t="shared" si="45"/>
        <v>3.8571671629313369</v>
      </c>
      <c r="AF343" s="2">
        <f t="shared" si="46"/>
        <v>1.3894177318411725E-4</v>
      </c>
      <c r="AJ343">
        <v>3.2991445366369199</v>
      </c>
      <c r="AN343">
        <f t="shared" si="47"/>
        <v>1.8163547386556735</v>
      </c>
      <c r="AQ343">
        <f t="shared" si="48"/>
        <v>0.51840134255013548</v>
      </c>
      <c r="AT343">
        <f t="shared" si="49"/>
        <v>0.30310887834559058</v>
      </c>
    </row>
    <row r="344" spans="6:46">
      <c r="F344" s="2" t="s">
        <v>662</v>
      </c>
      <c r="G344" s="2">
        <v>23505.286054083201</v>
      </c>
      <c r="H344" s="2">
        <v>7187.45689676653</v>
      </c>
      <c r="I344">
        <v>3.2703202804120699</v>
      </c>
      <c r="R344" s="2">
        <v>23726.5395104934</v>
      </c>
      <c r="V344" s="2">
        <v>7187.45689676653</v>
      </c>
      <c r="Z344" s="2">
        <f t="shared" si="50"/>
        <v>84.778870579682348</v>
      </c>
      <c r="AC344" s="2">
        <f t="shared" si="45"/>
        <v>3.8565752532381978</v>
      </c>
      <c r="AF344" s="2">
        <f t="shared" si="46"/>
        <v>1.3913126914888029E-4</v>
      </c>
      <c r="AJ344">
        <v>3.2703202804120699</v>
      </c>
      <c r="AN344">
        <f t="shared" si="47"/>
        <v>1.808402687570462</v>
      </c>
      <c r="AQ344">
        <f t="shared" si="48"/>
        <v>0.51459028758511272</v>
      </c>
      <c r="AT344">
        <f t="shared" si="49"/>
        <v>0.30578044786304448</v>
      </c>
    </row>
    <row r="345" spans="6:46">
      <c r="F345" s="2" t="s">
        <v>662</v>
      </c>
      <c r="G345" s="2">
        <v>23726.5395104934</v>
      </c>
      <c r="H345" s="2">
        <v>7352.5838311591197</v>
      </c>
      <c r="I345">
        <v>3.2269662006360198</v>
      </c>
      <c r="R345" s="2">
        <v>23836.608580551401</v>
      </c>
      <c r="V345" s="2">
        <v>7352.5838311591197</v>
      </c>
      <c r="Z345" s="2">
        <f t="shared" si="50"/>
        <v>85.747208882616818</v>
      </c>
      <c r="AC345" s="2">
        <f t="shared" si="45"/>
        <v>3.8664399848557158</v>
      </c>
      <c r="AF345" s="2">
        <f t="shared" si="46"/>
        <v>1.3600660978010937E-4</v>
      </c>
      <c r="AJ345">
        <v>3.2269662006360198</v>
      </c>
      <c r="AN345">
        <f t="shared" si="47"/>
        <v>1.7963758517181252</v>
      </c>
      <c r="AQ345">
        <f t="shared" si="48"/>
        <v>0.5087944166111743</v>
      </c>
      <c r="AT345">
        <f t="shared" si="49"/>
        <v>0.30988858817390302</v>
      </c>
    </row>
    <row r="346" spans="6:46">
      <c r="F346" s="2" t="s">
        <v>662</v>
      </c>
      <c r="G346" s="2">
        <v>23836.608580551401</v>
      </c>
      <c r="H346" s="2">
        <v>7320.6158935138301</v>
      </c>
      <c r="I346">
        <v>3.25609332975261</v>
      </c>
      <c r="R346" s="2">
        <v>23282.472431782</v>
      </c>
      <c r="V346" s="2">
        <v>7320.6158935138301</v>
      </c>
      <c r="Z346" s="2">
        <f t="shared" si="50"/>
        <v>85.560597786094448</v>
      </c>
      <c r="AC346" s="2">
        <f t="shared" si="45"/>
        <v>3.8645476203893327</v>
      </c>
      <c r="AF346" s="2">
        <f t="shared" si="46"/>
        <v>1.3660052850006981E-4</v>
      </c>
      <c r="AJ346">
        <v>3.25609332975261</v>
      </c>
      <c r="AN346">
        <f t="shared" si="47"/>
        <v>1.8044648319522911</v>
      </c>
      <c r="AQ346">
        <f t="shared" si="48"/>
        <v>0.51269684462492016</v>
      </c>
      <c r="AT346">
        <f t="shared" si="49"/>
        <v>0.30711650395966306</v>
      </c>
    </row>
    <row r="347" spans="6:46">
      <c r="F347" s="2" t="s">
        <v>662</v>
      </c>
      <c r="G347" s="2">
        <v>23282.472431782</v>
      </c>
      <c r="H347" s="2">
        <v>7056.6250217605302</v>
      </c>
      <c r="I347">
        <v>3.29937786973034</v>
      </c>
      <c r="R347" s="2">
        <v>23407.403774550599</v>
      </c>
      <c r="V347" s="2">
        <v>7056.6250217605302</v>
      </c>
      <c r="Z347" s="2">
        <f t="shared" si="50"/>
        <v>84.003720285238145</v>
      </c>
      <c r="AC347" s="2">
        <f t="shared" si="45"/>
        <v>3.8485970403040524</v>
      </c>
      <c r="AF347" s="2">
        <f t="shared" si="46"/>
        <v>1.4171080324040144E-4</v>
      </c>
      <c r="AJ347">
        <v>3.29937786973034</v>
      </c>
      <c r="AN347">
        <f t="shared" si="47"/>
        <v>1.8164189686661885</v>
      </c>
      <c r="AQ347">
        <f t="shared" si="48"/>
        <v>0.51843205708551765</v>
      </c>
      <c r="AT347">
        <f t="shared" si="49"/>
        <v>0.30308744238553392</v>
      </c>
    </row>
    <row r="348" spans="6:46">
      <c r="F348" s="2" t="s">
        <v>662</v>
      </c>
      <c r="G348" s="2">
        <v>23407.403774550599</v>
      </c>
      <c r="H348" s="2">
        <v>7138.0356709526504</v>
      </c>
      <c r="I348">
        <v>3.2792500421095001</v>
      </c>
      <c r="R348" s="2">
        <v>23439.996869893701</v>
      </c>
      <c r="V348" s="2">
        <v>7138.0356709526504</v>
      </c>
      <c r="Z348" s="2">
        <f t="shared" si="50"/>
        <v>84.486896445263341</v>
      </c>
      <c r="AC348" s="2">
        <f t="shared" si="45"/>
        <v>3.853578713927738</v>
      </c>
      <c r="AF348" s="2">
        <f t="shared" si="46"/>
        <v>1.4009456468106146E-4</v>
      </c>
      <c r="AJ348">
        <v>3.2792500421095001</v>
      </c>
      <c r="AN348">
        <f t="shared" si="47"/>
        <v>1.8108699683051515</v>
      </c>
      <c r="AQ348">
        <f t="shared" si="48"/>
        <v>0.51577453279264651</v>
      </c>
      <c r="AT348">
        <f t="shared" si="49"/>
        <v>0.30494777377717519</v>
      </c>
    </row>
    <row r="349" spans="6:46">
      <c r="F349" s="2" t="s">
        <v>662</v>
      </c>
      <c r="G349" s="2">
        <v>23439.996869893701</v>
      </c>
      <c r="H349" s="2">
        <v>7125.9289987164702</v>
      </c>
      <c r="I349">
        <v>3.2893952317116399</v>
      </c>
      <c r="R349" s="2">
        <v>23335.362578105502</v>
      </c>
      <c r="V349" s="2">
        <v>7125.9289987164702</v>
      </c>
      <c r="Z349" s="2">
        <f t="shared" si="50"/>
        <v>84.415217814778345</v>
      </c>
      <c r="AC349" s="2">
        <f t="shared" si="45"/>
        <v>3.8528414908161106</v>
      </c>
      <c r="AF349" s="2">
        <f t="shared" si="46"/>
        <v>1.403325798194342E-4</v>
      </c>
      <c r="AJ349">
        <v>3.2893952317116399</v>
      </c>
      <c r="AN349">
        <f t="shared" si="47"/>
        <v>1.8136689972846864</v>
      </c>
      <c r="AQ349">
        <f t="shared" si="48"/>
        <v>0.51711605853557385</v>
      </c>
      <c r="AT349">
        <f t="shared" si="49"/>
        <v>0.30400725043905685</v>
      </c>
    </row>
    <row r="350" spans="6:46">
      <c r="F350" s="2" t="s">
        <v>662</v>
      </c>
      <c r="G350" s="2">
        <v>23335.362578105502</v>
      </c>
      <c r="H350" s="2">
        <v>7050.8666395210003</v>
      </c>
      <c r="I350">
        <v>3.3095736696121598</v>
      </c>
      <c r="R350" s="2">
        <v>23573.0426998324</v>
      </c>
      <c r="V350" s="2">
        <v>7050.8666395210003</v>
      </c>
      <c r="Z350" s="2">
        <f t="shared" si="50"/>
        <v>83.969438723389118</v>
      </c>
      <c r="AC350" s="2">
        <f t="shared" si="45"/>
        <v>3.8482425004850329</v>
      </c>
      <c r="AF350" s="2">
        <f t="shared" si="46"/>
        <v>1.4182653723655378E-4</v>
      </c>
      <c r="AJ350">
        <v>3.3095736696121598</v>
      </c>
      <c r="AN350">
        <f t="shared" si="47"/>
        <v>1.8192233699060048</v>
      </c>
      <c r="AQ350">
        <f t="shared" si="48"/>
        <v>0.51977205273044791</v>
      </c>
      <c r="AT350">
        <f t="shared" si="49"/>
        <v>0.30215372124264794</v>
      </c>
    </row>
    <row r="351" spans="6:46">
      <c r="F351" s="2" t="s">
        <v>662</v>
      </c>
      <c r="G351" s="2">
        <v>23573.0426998324</v>
      </c>
      <c r="H351" s="2">
        <v>7074.7912722802203</v>
      </c>
      <c r="I351">
        <v>3.3319771273244498</v>
      </c>
      <c r="R351" s="2">
        <v>23491.480092295002</v>
      </c>
      <c r="V351" s="2">
        <v>7074.7912722802203</v>
      </c>
      <c r="Z351" s="2">
        <f t="shared" si="50"/>
        <v>84.111778439646727</v>
      </c>
      <c r="AC351" s="2">
        <f t="shared" si="45"/>
        <v>3.8497136313858511</v>
      </c>
      <c r="AF351" s="2">
        <f t="shared" si="46"/>
        <v>1.4134692622213543E-4</v>
      </c>
      <c r="AJ351">
        <v>3.3319771273244498</v>
      </c>
      <c r="AN351">
        <f t="shared" si="47"/>
        <v>1.825370408252651</v>
      </c>
      <c r="AQ351">
        <f t="shared" si="48"/>
        <v>0.52270201148898998</v>
      </c>
      <c r="AT351">
        <f t="shared" si="49"/>
        <v>0.30012210822197083</v>
      </c>
    </row>
    <row r="352" spans="6:46">
      <c r="F352" s="2" t="s">
        <v>662</v>
      </c>
      <c r="G352" s="2">
        <v>23491.480092295002</v>
      </c>
      <c r="H352" s="2">
        <v>7113.3960893579297</v>
      </c>
      <c r="I352">
        <v>3.3024282350085401</v>
      </c>
      <c r="R352" s="2">
        <v>23618.8479505164</v>
      </c>
      <c r="V352" s="2">
        <v>7113.3960893579297</v>
      </c>
      <c r="Z352" s="2">
        <f t="shared" si="50"/>
        <v>84.340951437352956</v>
      </c>
      <c r="AC352" s="2">
        <f t="shared" si="45"/>
        <v>3.8520769918319981</v>
      </c>
      <c r="AF352" s="2">
        <f t="shared" si="46"/>
        <v>1.4057982817743841E-4</v>
      </c>
      <c r="AJ352">
        <v>3.3024282350085401</v>
      </c>
      <c r="AN352">
        <f t="shared" si="47"/>
        <v>1.8172584392453761</v>
      </c>
      <c r="AQ352">
        <f t="shared" si="48"/>
        <v>0.518833388745784</v>
      </c>
      <c r="AT352">
        <f t="shared" si="49"/>
        <v>0.30280748856225004</v>
      </c>
    </row>
    <row r="353" spans="6:46">
      <c r="F353" s="2" t="s">
        <v>662</v>
      </c>
      <c r="G353" s="2">
        <v>23618.8479505164</v>
      </c>
      <c r="H353" s="2">
        <v>7091.06488539359</v>
      </c>
      <c r="I353">
        <v>3.3307899916650401</v>
      </c>
      <c r="R353" s="2">
        <v>23443.484770405401</v>
      </c>
      <c r="V353" s="2">
        <v>7091.06488539359</v>
      </c>
      <c r="Z353" s="2">
        <f t="shared" si="50"/>
        <v>84.208460889589887</v>
      </c>
      <c r="AC353" s="2">
        <f t="shared" si="45"/>
        <v>3.8507114593188989</v>
      </c>
      <c r="AF353" s="2">
        <f t="shared" si="46"/>
        <v>1.4102254261695349E-4</v>
      </c>
      <c r="AJ353">
        <v>3.3307899916650401</v>
      </c>
      <c r="AN353">
        <f t="shared" si="47"/>
        <v>1.825045202636099</v>
      </c>
      <c r="AQ353">
        <f t="shared" si="48"/>
        <v>0.52254725102313526</v>
      </c>
      <c r="AT353">
        <f t="shared" si="49"/>
        <v>0.30022907553535266</v>
      </c>
    </row>
    <row r="354" spans="6:46">
      <c r="F354" s="2" t="s">
        <v>662</v>
      </c>
      <c r="G354" s="2">
        <v>23443.484770405401</v>
      </c>
      <c r="H354" s="2">
        <v>7129.2348287848799</v>
      </c>
      <c r="I354">
        <v>3.2883591764645499</v>
      </c>
      <c r="R354" s="2">
        <v>23452.902121179901</v>
      </c>
      <c r="V354" s="2">
        <v>7129.2348287848799</v>
      </c>
      <c r="Z354" s="2">
        <f t="shared" si="50"/>
        <v>84.434796315173756</v>
      </c>
      <c r="AC354" s="2">
        <f t="shared" si="45"/>
        <v>3.8530429201086713</v>
      </c>
      <c r="AF354" s="2">
        <f t="shared" si="46"/>
        <v>1.4026750752583106E-4</v>
      </c>
      <c r="AJ354">
        <v>3.2883591764645499</v>
      </c>
      <c r="AN354">
        <f t="shared" si="47"/>
        <v>1.8133833506637669</v>
      </c>
      <c r="AQ354">
        <f t="shared" si="48"/>
        <v>0.51697924799125805</v>
      </c>
      <c r="AT354">
        <f t="shared" si="49"/>
        <v>0.30410303325658639</v>
      </c>
    </row>
    <row r="355" spans="6:46">
      <c r="F355" s="2" t="s">
        <v>662</v>
      </c>
      <c r="G355" s="2">
        <v>23452.902121179901</v>
      </c>
      <c r="H355" s="2">
        <v>6941.0135824848003</v>
      </c>
      <c r="I355">
        <v>3.3788872248228801</v>
      </c>
      <c r="R355" s="2">
        <v>23601.165183165998</v>
      </c>
      <c r="V355" s="2">
        <v>6941.0135824848003</v>
      </c>
      <c r="Z355" s="2">
        <f t="shared" si="50"/>
        <v>83.312745618451444</v>
      </c>
      <c r="AC355" s="2">
        <f t="shared" si="45"/>
        <v>3.8414228942499933</v>
      </c>
      <c r="AF355" s="2">
        <f t="shared" si="46"/>
        <v>1.4407117751842979E-4</v>
      </c>
      <c r="AJ355">
        <v>3.3788872248228801</v>
      </c>
      <c r="AN355">
        <f t="shared" si="47"/>
        <v>1.8381749712208793</v>
      </c>
      <c r="AQ355">
        <f t="shared" si="48"/>
        <v>0.5287736968194483</v>
      </c>
      <c r="AT355">
        <f t="shared" si="49"/>
        <v>0.29595542362394756</v>
      </c>
    </row>
    <row r="356" spans="6:46">
      <c r="F356" s="2" t="s">
        <v>662</v>
      </c>
      <c r="G356" s="2">
        <v>23601.165183165998</v>
      </c>
      <c r="H356" s="2">
        <v>7235.4047236801298</v>
      </c>
      <c r="I356">
        <v>3.2618997947583801</v>
      </c>
      <c r="R356" s="2">
        <v>23391.6866529258</v>
      </c>
      <c r="V356" s="2">
        <v>7235.4047236801298</v>
      </c>
      <c r="Z356" s="2">
        <f t="shared" si="50"/>
        <v>85.061182237728914</v>
      </c>
      <c r="AC356" s="2">
        <f t="shared" si="45"/>
        <v>3.8594628290756394</v>
      </c>
      <c r="AF356" s="2">
        <f t="shared" si="46"/>
        <v>1.3820926930696587E-4</v>
      </c>
      <c r="AJ356">
        <v>3.2618997947583801</v>
      </c>
      <c r="AN356">
        <f t="shared" si="47"/>
        <v>1.8060730314022133</v>
      </c>
      <c r="AQ356">
        <f t="shared" si="48"/>
        <v>0.51347061542530859</v>
      </c>
      <c r="AT356">
        <f t="shared" si="49"/>
        <v>0.30656980990247534</v>
      </c>
    </row>
    <row r="357" spans="6:46">
      <c r="F357" s="2" t="s">
        <v>662</v>
      </c>
      <c r="G357" s="2">
        <v>23391.6866529258</v>
      </c>
      <c r="H357" s="2">
        <v>6956.1499819028504</v>
      </c>
      <c r="I357">
        <v>3.3627346612395899</v>
      </c>
      <c r="R357" s="2">
        <v>23425.301569168001</v>
      </c>
      <c r="V357" s="2">
        <v>6956.1499819028504</v>
      </c>
      <c r="Z357" s="2">
        <f t="shared" si="50"/>
        <v>83.403536986766042</v>
      </c>
      <c r="AC357" s="2">
        <f t="shared" si="45"/>
        <v>3.8423689372769925</v>
      </c>
      <c r="AF357" s="2">
        <f t="shared" si="46"/>
        <v>1.437576824251352E-4</v>
      </c>
      <c r="AJ357">
        <v>3.3627346612395899</v>
      </c>
      <c r="AN357">
        <f t="shared" si="47"/>
        <v>1.8337760662740665</v>
      </c>
      <c r="AQ357">
        <f t="shared" si="48"/>
        <v>0.52669260037865162</v>
      </c>
      <c r="AT357">
        <f t="shared" si="49"/>
        <v>0.29737701625003454</v>
      </c>
    </row>
    <row r="358" spans="6:46">
      <c r="F358" s="2" t="s">
        <v>662</v>
      </c>
      <c r="G358" s="2">
        <v>23425.301569168001</v>
      </c>
      <c r="H358" s="2">
        <v>7221.5077730474604</v>
      </c>
      <c r="I358">
        <v>3.2438241853865102</v>
      </c>
      <c r="R358" s="2">
        <v>23385.4076266099</v>
      </c>
      <c r="V358" s="2">
        <v>7221.5077730474604</v>
      </c>
      <c r="Z358" s="2">
        <f t="shared" si="50"/>
        <v>84.979455005592143</v>
      </c>
      <c r="AC358" s="2">
        <f t="shared" si="45"/>
        <v>3.8586278830475194</v>
      </c>
      <c r="AF358" s="2">
        <f t="shared" si="46"/>
        <v>1.3847523694875179E-4</v>
      </c>
      <c r="AJ358">
        <v>3.2438241853865102</v>
      </c>
      <c r="AN358">
        <f t="shared" si="47"/>
        <v>1.8010619604518081</v>
      </c>
      <c r="AQ358">
        <f t="shared" si="48"/>
        <v>0.51105730750408129</v>
      </c>
      <c r="AT358">
        <f t="shared" si="49"/>
        <v>0.30827811337772837</v>
      </c>
    </row>
    <row r="359" spans="6:46">
      <c r="F359" s="2" t="s">
        <v>662</v>
      </c>
      <c r="G359" s="2">
        <v>23385.4076266099</v>
      </c>
      <c r="H359" s="2">
        <v>7011.6303534710496</v>
      </c>
      <c r="I359">
        <v>3.3352311014275302</v>
      </c>
      <c r="R359" s="2">
        <v>23302.0118181004</v>
      </c>
      <c r="V359" s="2">
        <v>7011.6303534710496</v>
      </c>
      <c r="Z359" s="2">
        <f t="shared" si="50"/>
        <v>83.735478463259824</v>
      </c>
      <c r="AC359" s="2">
        <f t="shared" si="45"/>
        <v>3.8458190124304079</v>
      </c>
      <c r="AF359" s="2">
        <f t="shared" si="46"/>
        <v>1.42620182409496E-4</v>
      </c>
      <c r="AJ359">
        <v>3.3352311014275302</v>
      </c>
      <c r="AN359">
        <f t="shared" si="47"/>
        <v>1.8262615095948143</v>
      </c>
      <c r="AQ359">
        <f t="shared" si="48"/>
        <v>0.52312593198492885</v>
      </c>
      <c r="AT359">
        <f t="shared" si="49"/>
        <v>0.29982929805733238</v>
      </c>
    </row>
    <row r="360" spans="6:46">
      <c r="F360" s="2" t="s">
        <v>662</v>
      </c>
      <c r="G360" s="2">
        <v>23302.0118181004</v>
      </c>
      <c r="H360" s="2">
        <v>7171.8850590129796</v>
      </c>
      <c r="I360">
        <v>3.2490777008223999</v>
      </c>
      <c r="R360" s="2">
        <v>23505.575980428999</v>
      </c>
      <c r="V360" s="2">
        <v>7171.8850590129796</v>
      </c>
      <c r="Z360" s="2">
        <f t="shared" si="50"/>
        <v>84.686982819161642</v>
      </c>
      <c r="AC360" s="2">
        <f t="shared" si="45"/>
        <v>3.8556333206787099</v>
      </c>
      <c r="AF360" s="2">
        <f t="shared" si="46"/>
        <v>1.3943335563406582E-4</v>
      </c>
      <c r="AJ360">
        <v>3.2490777008223999</v>
      </c>
      <c r="AN360">
        <f t="shared" si="47"/>
        <v>1.8025198198140291</v>
      </c>
      <c r="AQ360">
        <f t="shared" si="48"/>
        <v>0.51176009750530982</v>
      </c>
      <c r="AT360">
        <f t="shared" si="49"/>
        <v>0.30777965074423491</v>
      </c>
    </row>
    <row r="361" spans="6:46">
      <c r="F361" s="2" t="s">
        <v>662</v>
      </c>
      <c r="G361" s="2">
        <v>23505.575980428999</v>
      </c>
      <c r="H361" s="2">
        <v>7055.7894409660203</v>
      </c>
      <c r="I361">
        <v>3.3313885252804298</v>
      </c>
      <c r="R361" s="2">
        <v>23352.686351910699</v>
      </c>
      <c r="V361" s="2">
        <v>7055.7894409660203</v>
      </c>
      <c r="Z361" s="2">
        <f t="shared" si="50"/>
        <v>83.99874666306647</v>
      </c>
      <c r="AC361" s="2">
        <f t="shared" si="45"/>
        <v>3.8485456120910246</v>
      </c>
      <c r="AF361" s="2">
        <f t="shared" si="46"/>
        <v>1.4172758532078421E-4</v>
      </c>
      <c r="AJ361">
        <v>3.3313885252804298</v>
      </c>
      <c r="AN361">
        <f t="shared" si="47"/>
        <v>1.8252091730211171</v>
      </c>
      <c r="AQ361">
        <f t="shared" si="48"/>
        <v>0.52262528551183463</v>
      </c>
      <c r="AT361">
        <f t="shared" si="49"/>
        <v>0.30017513490589393</v>
      </c>
    </row>
    <row r="362" spans="6:46">
      <c r="F362" s="2" t="s">
        <v>662</v>
      </c>
      <c r="G362" s="2">
        <v>23352.686351910699</v>
      </c>
      <c r="H362" s="2">
        <v>6852.6055299238096</v>
      </c>
      <c r="I362">
        <v>3.40785504870151</v>
      </c>
      <c r="R362" s="2">
        <v>23246.720339822401</v>
      </c>
      <c r="V362" s="2">
        <v>6852.6055299238096</v>
      </c>
      <c r="Z362" s="2">
        <f t="shared" si="50"/>
        <v>82.780465871628252</v>
      </c>
      <c r="AC362" s="2">
        <f t="shared" si="45"/>
        <v>3.8358557323852955</v>
      </c>
      <c r="AF362" s="2">
        <f t="shared" si="46"/>
        <v>1.4592989420348531E-4</v>
      </c>
      <c r="AJ362">
        <v>3.40785504870151</v>
      </c>
      <c r="AN362">
        <f t="shared" si="47"/>
        <v>1.8460376617776546</v>
      </c>
      <c r="AQ362">
        <f t="shared" si="48"/>
        <v>0.53248111400315279</v>
      </c>
      <c r="AT362">
        <f t="shared" si="49"/>
        <v>0.29343971081781445</v>
      </c>
    </row>
    <row r="363" spans="6:46">
      <c r="F363" s="2" t="s">
        <v>662</v>
      </c>
      <c r="G363" s="2">
        <v>23246.720339822401</v>
      </c>
      <c r="H363" s="2">
        <v>7064.7430609411404</v>
      </c>
      <c r="I363">
        <v>3.2905259454298599</v>
      </c>
      <c r="R363" s="2">
        <v>23568.4351038282</v>
      </c>
      <c r="V363" s="2">
        <v>7064.7430609411404</v>
      </c>
      <c r="Z363" s="2">
        <f t="shared" si="50"/>
        <v>84.052025918124897</v>
      </c>
      <c r="AC363" s="2">
        <f t="shared" si="45"/>
        <v>3.8490963715285842</v>
      </c>
      <c r="AF363" s="2">
        <f t="shared" si="46"/>
        <v>1.4154796450117232E-4</v>
      </c>
      <c r="AJ363">
        <v>3.2905259454298599</v>
      </c>
      <c r="AN363">
        <f t="shared" si="47"/>
        <v>1.8139806904787767</v>
      </c>
      <c r="AQ363">
        <f t="shared" si="48"/>
        <v>0.51726531951303811</v>
      </c>
      <c r="AT363">
        <f t="shared" si="49"/>
        <v>0.30390278532490478</v>
      </c>
    </row>
    <row r="364" spans="6:46">
      <c r="F364" s="2" t="s">
        <v>662</v>
      </c>
      <c r="G364" s="2">
        <v>23568.4351038282</v>
      </c>
      <c r="H364" s="2">
        <v>6980.0753464619602</v>
      </c>
      <c r="I364">
        <v>3.3765301854190599</v>
      </c>
      <c r="R364" s="2">
        <v>23449.638110884702</v>
      </c>
      <c r="V364" s="2">
        <v>6980.0753464619602</v>
      </c>
      <c r="Z364" s="2">
        <f t="shared" si="50"/>
        <v>83.546845221480154</v>
      </c>
      <c r="AC364" s="2">
        <f t="shared" si="45"/>
        <v>3.8438601106426522</v>
      </c>
      <c r="AF364" s="2">
        <f t="shared" si="46"/>
        <v>1.4326492915393485E-4</v>
      </c>
      <c r="AJ364">
        <v>3.3765301854190599</v>
      </c>
      <c r="AN364">
        <f t="shared" si="47"/>
        <v>1.8375337236140892</v>
      </c>
      <c r="AQ364">
        <f t="shared" si="48"/>
        <v>0.5284706365683689</v>
      </c>
      <c r="AT364">
        <f t="shared" si="49"/>
        <v>0.29616201990976437</v>
      </c>
    </row>
    <row r="365" spans="6:46">
      <c r="F365" s="2" t="s">
        <v>662</v>
      </c>
      <c r="G365" s="2">
        <v>23449.638110884702</v>
      </c>
      <c r="H365" s="2">
        <v>7030.8433005753895</v>
      </c>
      <c r="I365">
        <v>3.3352525591013502</v>
      </c>
      <c r="R365" s="2">
        <v>23689.865720872502</v>
      </c>
      <c r="V365" s="2">
        <v>7030.8433005753895</v>
      </c>
      <c r="Z365" s="2">
        <f t="shared" si="50"/>
        <v>83.850124034347076</v>
      </c>
      <c r="AC365" s="2">
        <f t="shared" si="45"/>
        <v>3.8470074187355547</v>
      </c>
      <c r="AF365" s="2">
        <f t="shared" si="46"/>
        <v>1.4223044907261153E-4</v>
      </c>
      <c r="AJ365">
        <v>3.3352525591013502</v>
      </c>
      <c r="AN365">
        <f t="shared" si="47"/>
        <v>1.8262673843392567</v>
      </c>
      <c r="AQ365">
        <f t="shared" si="48"/>
        <v>0.5231287260699784</v>
      </c>
      <c r="AT365">
        <f t="shared" si="49"/>
        <v>0.29982736907619367</v>
      </c>
    </row>
    <row r="366" spans="6:46">
      <c r="F366" s="2" t="s">
        <v>662</v>
      </c>
      <c r="G366" s="2">
        <v>23689.865720872502</v>
      </c>
      <c r="H366" s="2">
        <v>7229.1699921737199</v>
      </c>
      <c r="I366">
        <v>3.2769827997569698</v>
      </c>
      <c r="R366" s="2">
        <v>23573.139520012701</v>
      </c>
      <c r="V366" s="2">
        <v>7229.1699921737199</v>
      </c>
      <c r="Z366" s="2">
        <f t="shared" si="50"/>
        <v>85.024525827397113</v>
      </c>
      <c r="AC366" s="2">
        <f t="shared" si="45"/>
        <v>3.859088437196132</v>
      </c>
      <c r="AF366" s="2">
        <f t="shared" si="46"/>
        <v>1.3832846662654183E-4</v>
      </c>
      <c r="AJ366">
        <v>3.2769827997569698</v>
      </c>
      <c r="AN366">
        <f t="shared" si="47"/>
        <v>1.8102438509098628</v>
      </c>
      <c r="AQ366">
        <f t="shared" si="48"/>
        <v>0.51547416186139938</v>
      </c>
      <c r="AT366">
        <f t="shared" si="49"/>
        <v>0.30515875764564976</v>
      </c>
    </row>
    <row r="367" spans="6:46">
      <c r="F367" s="2" t="s">
        <v>662</v>
      </c>
      <c r="G367" s="2">
        <v>23573.139520012701</v>
      </c>
      <c r="H367" s="2">
        <v>6931.7973774792599</v>
      </c>
      <c r="I367">
        <v>3.4007254159793399</v>
      </c>
      <c r="R367" s="2">
        <v>23685.998480062201</v>
      </c>
      <c r="V367" s="2">
        <v>6931.7973774792599</v>
      </c>
      <c r="Z367" s="2">
        <f t="shared" si="50"/>
        <v>83.25741635121318</v>
      </c>
      <c r="AC367" s="2">
        <f t="shared" si="45"/>
        <v>3.8408458594185699</v>
      </c>
      <c r="AF367" s="2">
        <f t="shared" si="46"/>
        <v>1.4426272805505012E-4</v>
      </c>
      <c r="AJ367">
        <v>3.4007254159793399</v>
      </c>
      <c r="AN367">
        <f t="shared" si="47"/>
        <v>1.8441055869931471</v>
      </c>
      <c r="AQ367">
        <f t="shared" si="48"/>
        <v>0.53157156720494703</v>
      </c>
      <c r="AT367">
        <f t="shared" si="49"/>
        <v>0.2940549081972913</v>
      </c>
    </row>
    <row r="368" spans="6:46">
      <c r="F368" s="2" t="s">
        <v>662</v>
      </c>
      <c r="G368" s="2">
        <v>23685.998480062201</v>
      </c>
      <c r="H368" s="2">
        <v>7063.9991604976904</v>
      </c>
      <c r="I368">
        <v>3.35305794096293</v>
      </c>
      <c r="R368" s="2">
        <v>23775.126689601599</v>
      </c>
      <c r="V368" s="2">
        <v>7063.9991604976904</v>
      </c>
      <c r="Z368" s="2">
        <f t="shared" si="50"/>
        <v>84.047600563595452</v>
      </c>
      <c r="AC368" s="2">
        <f t="shared" si="45"/>
        <v>3.8490506389569354</v>
      </c>
      <c r="AF368" s="2">
        <f t="shared" si="46"/>
        <v>1.4156287073079798E-4</v>
      </c>
      <c r="AJ368">
        <v>3.35305794096293</v>
      </c>
      <c r="AN368">
        <f t="shared" si="47"/>
        <v>1.8311356970369317</v>
      </c>
      <c r="AQ368">
        <f t="shared" si="48"/>
        <v>0.52544105811807229</v>
      </c>
      <c r="AT368">
        <f t="shared" si="49"/>
        <v>0.29823522814306641</v>
      </c>
    </row>
    <row r="369" spans="6:46">
      <c r="F369" s="2" t="s">
        <v>662</v>
      </c>
      <c r="G369" s="2">
        <v>23775.126689601599</v>
      </c>
      <c r="H369" s="2">
        <v>7199.2705925128703</v>
      </c>
      <c r="I369">
        <v>3.3024354876072199</v>
      </c>
      <c r="R369" s="2">
        <v>23507.137793256799</v>
      </c>
      <c r="V369" s="2">
        <v>7199.2705925128703</v>
      </c>
      <c r="Z369" s="2">
        <f t="shared" si="50"/>
        <v>84.848515558687708</v>
      </c>
      <c r="AC369" s="2">
        <f t="shared" si="45"/>
        <v>3.8572884973071524</v>
      </c>
      <c r="AF369" s="2">
        <f t="shared" si="46"/>
        <v>1.3890296067493066E-4</v>
      </c>
      <c r="AJ369">
        <v>3.3024354876072199</v>
      </c>
      <c r="AN369">
        <f t="shared" si="47"/>
        <v>1.8172604347223378</v>
      </c>
      <c r="AQ369">
        <f t="shared" si="48"/>
        <v>0.51883434251673777</v>
      </c>
      <c r="AT369">
        <f t="shared" si="49"/>
        <v>0.30280682355571165</v>
      </c>
    </row>
    <row r="370" spans="6:46">
      <c r="F370" s="2" t="s">
        <v>662</v>
      </c>
      <c r="G370" s="2">
        <v>23507.137793256799</v>
      </c>
      <c r="H370" s="2">
        <v>7350.2266323868898</v>
      </c>
      <c r="I370">
        <v>3.1981514270156799</v>
      </c>
      <c r="R370" s="2">
        <v>23529.901114526201</v>
      </c>
      <c r="V370" s="2">
        <v>7350.2266323868898</v>
      </c>
      <c r="Z370" s="2">
        <f t="shared" si="50"/>
        <v>85.733462734144183</v>
      </c>
      <c r="AC370" s="2">
        <f t="shared" si="45"/>
        <v>3.8663007300607446</v>
      </c>
      <c r="AF370" s="2">
        <f t="shared" si="46"/>
        <v>1.3605022674998297E-4</v>
      </c>
      <c r="AJ370">
        <v>3.1981514270156799</v>
      </c>
      <c r="AN370">
        <f t="shared" si="47"/>
        <v>1.7883376155009658</v>
      </c>
      <c r="AQ370">
        <f t="shared" si="48"/>
        <v>0.50489902300008194</v>
      </c>
      <c r="AT370">
        <f t="shared" si="49"/>
        <v>0.31268062905112004</v>
      </c>
    </row>
    <row r="371" spans="6:46">
      <c r="F371" s="2" t="s">
        <v>662</v>
      </c>
      <c r="G371" s="2">
        <v>23529.901114526201</v>
      </c>
      <c r="H371" s="2">
        <v>6992.1925969370805</v>
      </c>
      <c r="I371">
        <v>3.36516776223147</v>
      </c>
      <c r="R371" s="2">
        <v>23723.053180982799</v>
      </c>
      <c r="V371" s="2">
        <v>6992.1925969370805</v>
      </c>
      <c r="Z371" s="2">
        <f t="shared" si="50"/>
        <v>83.619331478654388</v>
      </c>
      <c r="AC371" s="2">
        <f t="shared" si="45"/>
        <v>3.8446133822457731</v>
      </c>
      <c r="AF371" s="2">
        <f t="shared" si="46"/>
        <v>1.4301665552491339E-4</v>
      </c>
      <c r="AJ371">
        <v>3.36516776223147</v>
      </c>
      <c r="AN371">
        <f t="shared" si="47"/>
        <v>1.8344393591044295</v>
      </c>
      <c r="AQ371">
        <f t="shared" si="48"/>
        <v>0.52700671979187819</v>
      </c>
      <c r="AT371">
        <f t="shared" si="49"/>
        <v>0.29716200518243757</v>
      </c>
    </row>
    <row r="372" spans="6:46">
      <c r="F372" s="2" t="s">
        <v>662</v>
      </c>
      <c r="G372" s="2">
        <v>23723.053180982799</v>
      </c>
      <c r="H372" s="2">
        <v>7329.3869180724996</v>
      </c>
      <c r="I372">
        <v>3.2367036214840099</v>
      </c>
      <c r="R372" s="2">
        <v>25196.5728437213</v>
      </c>
      <c r="V372" s="2">
        <v>7329.3869180724996</v>
      </c>
      <c r="Z372" s="2">
        <f t="shared" si="50"/>
        <v>85.611838656067306</v>
      </c>
      <c r="AC372" s="2">
        <f t="shared" si="45"/>
        <v>3.8650676486883837</v>
      </c>
      <c r="AF372" s="2">
        <f t="shared" si="46"/>
        <v>1.3643705963103697E-4</v>
      </c>
      <c r="AJ372">
        <v>3.2367036214840099</v>
      </c>
      <c r="AN372">
        <f t="shared" si="47"/>
        <v>1.7990841062840863</v>
      </c>
      <c r="AQ372">
        <f t="shared" si="48"/>
        <v>0.51010293374085458</v>
      </c>
      <c r="AT372">
        <f t="shared" si="49"/>
        <v>0.30895630769600885</v>
      </c>
    </row>
    <row r="373" spans="6:46">
      <c r="F373" s="2" t="s">
        <v>662</v>
      </c>
      <c r="G373" s="2">
        <v>25196.5728437213</v>
      </c>
      <c r="H373" s="2">
        <v>7424.6751265343801</v>
      </c>
      <c r="I373">
        <v>3.3936263088028702</v>
      </c>
      <c r="R373" s="2">
        <v>21867.449224497701</v>
      </c>
      <c r="V373" s="2">
        <v>7424.6751265343801</v>
      </c>
      <c r="Z373" s="2">
        <f t="shared" si="50"/>
        <v>86.166554570403818</v>
      </c>
      <c r="AC373" s="2">
        <f t="shared" si="45"/>
        <v>3.8706774554518537</v>
      </c>
      <c r="AF373" s="2">
        <f t="shared" si="46"/>
        <v>1.3468602773287545E-4</v>
      </c>
      <c r="AJ373">
        <v>3.3936263088028702</v>
      </c>
      <c r="AN373">
        <f t="shared" si="47"/>
        <v>1.8421797710329115</v>
      </c>
      <c r="AQ373">
        <f t="shared" si="48"/>
        <v>0.53066401801702434</v>
      </c>
      <c r="AT373">
        <f t="shared" si="49"/>
        <v>0.29467003995285451</v>
      </c>
    </row>
    <row r="374" spans="6:46">
      <c r="F374" s="2" t="s">
        <v>662</v>
      </c>
      <c r="G374" s="2">
        <v>21867.449224497701</v>
      </c>
      <c r="H374" s="2">
        <v>6591.8940007882202</v>
      </c>
      <c r="I374">
        <v>3.3173241593209801</v>
      </c>
      <c r="R374" s="2">
        <v>21931.555473608601</v>
      </c>
      <c r="V374" s="2">
        <v>6591.8940007882202</v>
      </c>
      <c r="Z374" s="2">
        <f t="shared" si="50"/>
        <v>81.190479742320903</v>
      </c>
      <c r="AC374" s="2">
        <f t="shared" si="45"/>
        <v>3.8190102151874079</v>
      </c>
      <c r="AF374" s="2">
        <f t="shared" si="46"/>
        <v>1.517014684824158E-4</v>
      </c>
      <c r="AJ374">
        <v>3.3173241593209801</v>
      </c>
      <c r="AN374">
        <f t="shared" si="47"/>
        <v>1.8213522886363802</v>
      </c>
      <c r="AQ374">
        <f t="shared" si="48"/>
        <v>0.52078791159358495</v>
      </c>
      <c r="AT374">
        <f t="shared" si="49"/>
        <v>0.30144777898482161</v>
      </c>
    </row>
    <row r="375" spans="6:46">
      <c r="F375" s="2" t="s">
        <v>662</v>
      </c>
      <c r="G375" s="2">
        <v>21931.555473608601</v>
      </c>
      <c r="H375" s="2">
        <v>6561.5134290348597</v>
      </c>
      <c r="I375">
        <v>3.34245379679647</v>
      </c>
      <c r="R375" s="2">
        <v>21803.366888971301</v>
      </c>
      <c r="V375" s="2">
        <v>6561.5134290348597</v>
      </c>
      <c r="Z375" s="2">
        <f t="shared" si="50"/>
        <v>81.003169253028986</v>
      </c>
      <c r="AC375" s="2">
        <f t="shared" si="45"/>
        <v>3.8170040220085646</v>
      </c>
      <c r="AF375" s="2">
        <f t="shared" si="46"/>
        <v>1.5240386395842386E-4</v>
      </c>
      <c r="AJ375">
        <v>3.34245379679647</v>
      </c>
      <c r="AN375">
        <f t="shared" si="47"/>
        <v>1.8282378939285966</v>
      </c>
      <c r="AQ375">
        <f t="shared" si="48"/>
        <v>0.52406541266251117</v>
      </c>
      <c r="AT375">
        <f t="shared" si="49"/>
        <v>0.299181398096942</v>
      </c>
    </row>
    <row r="376" spans="6:46">
      <c r="F376" s="2" t="s">
        <v>662</v>
      </c>
      <c r="G376" s="2">
        <v>21803.366888971301</v>
      </c>
      <c r="H376" s="2">
        <v>6701.4964292207396</v>
      </c>
      <c r="I376">
        <v>3.2535072008546302</v>
      </c>
      <c r="R376" s="2">
        <v>22184.977989604198</v>
      </c>
      <c r="V376" s="2">
        <v>6701.4964292207396</v>
      </c>
      <c r="Z376" s="2">
        <f t="shared" si="50"/>
        <v>81.862668104702891</v>
      </c>
      <c r="AC376" s="2">
        <f t="shared" si="45"/>
        <v>3.8261717905199495</v>
      </c>
      <c r="AF376" s="2">
        <f t="shared" si="46"/>
        <v>1.4922040331763356E-4</v>
      </c>
      <c r="AJ376">
        <v>3.2535072008546302</v>
      </c>
      <c r="AN376">
        <f t="shared" si="47"/>
        <v>1.8037480979489986</v>
      </c>
      <c r="AQ376">
        <f t="shared" si="48"/>
        <v>0.51235177227718054</v>
      </c>
      <c r="AT376">
        <f t="shared" si="49"/>
        <v>0.30736062294170435</v>
      </c>
    </row>
    <row r="377" spans="6:46">
      <c r="F377" s="2" t="s">
        <v>662</v>
      </c>
      <c r="G377" s="2">
        <v>22184.977989604198</v>
      </c>
      <c r="H377" s="2">
        <v>6733.2826164955404</v>
      </c>
      <c r="I377">
        <v>3.2948235286091099</v>
      </c>
      <c r="R377" s="2">
        <v>22398.770033791199</v>
      </c>
      <c r="V377" s="2">
        <v>6733.2826164955404</v>
      </c>
      <c r="Z377" s="2">
        <f t="shared" si="50"/>
        <v>82.056581798753598</v>
      </c>
      <c r="AC377" s="2">
        <f t="shared" si="45"/>
        <v>3.8282268435201674</v>
      </c>
      <c r="AF377" s="2">
        <f t="shared" si="46"/>
        <v>1.4851597013767828E-4</v>
      </c>
      <c r="AJ377">
        <v>3.2948235286091099</v>
      </c>
      <c r="AN377">
        <f t="shared" si="47"/>
        <v>1.8151648764255852</v>
      </c>
      <c r="AQ377">
        <f t="shared" si="48"/>
        <v>0.51783215865577004</v>
      </c>
      <c r="AT377">
        <f t="shared" si="49"/>
        <v>0.30350639156147585</v>
      </c>
    </row>
    <row r="378" spans="6:46">
      <c r="F378" s="2" t="s">
        <v>662</v>
      </c>
      <c r="G378" s="2">
        <v>22398.770033791199</v>
      </c>
      <c r="H378" s="2">
        <v>6760.1084174937296</v>
      </c>
      <c r="I378">
        <v>3.3133743795924802</v>
      </c>
      <c r="R378" s="2">
        <v>22518.089803896299</v>
      </c>
      <c r="V378" s="2">
        <v>6760.1084174937296</v>
      </c>
      <c r="Z378" s="2">
        <f t="shared" si="50"/>
        <v>82.219878481385081</v>
      </c>
      <c r="AC378" s="2">
        <f t="shared" si="45"/>
        <v>3.8299536611401117</v>
      </c>
      <c r="AF378" s="2">
        <f t="shared" si="46"/>
        <v>1.4792662162225263E-4</v>
      </c>
      <c r="AJ378">
        <v>3.3133743795924802</v>
      </c>
      <c r="AN378">
        <f t="shared" si="47"/>
        <v>1.8202676670183646</v>
      </c>
      <c r="AQ378">
        <f t="shared" si="48"/>
        <v>0.5202705097742607</v>
      </c>
      <c r="AT378">
        <f t="shared" si="49"/>
        <v>0.30180712634199591</v>
      </c>
    </row>
    <row r="379" spans="6:46">
      <c r="F379" s="2" t="s">
        <v>662</v>
      </c>
      <c r="G379" s="2">
        <v>22518.089803896299</v>
      </c>
      <c r="H379" s="2">
        <v>6697.7547663649202</v>
      </c>
      <c r="I379">
        <v>3.36203557600804</v>
      </c>
      <c r="R379" s="2">
        <v>22783.355617419002</v>
      </c>
      <c r="V379" s="2">
        <v>6697.7547663649202</v>
      </c>
      <c r="Z379" s="2">
        <f t="shared" si="50"/>
        <v>81.839811622247282</v>
      </c>
      <c r="AC379" s="2">
        <f t="shared" si="45"/>
        <v>3.8259292421043787</v>
      </c>
      <c r="AF379" s="2">
        <f t="shared" si="46"/>
        <v>1.49303764452805E-4</v>
      </c>
      <c r="AJ379">
        <v>3.36203557600804</v>
      </c>
      <c r="AN379">
        <f t="shared" si="47"/>
        <v>1.8335854427890836</v>
      </c>
      <c r="AQ379">
        <f t="shared" si="48"/>
        <v>0.52660230469602609</v>
      </c>
      <c r="AT379">
        <f t="shared" si="49"/>
        <v>0.29743885137210951</v>
      </c>
    </row>
    <row r="380" spans="6:46">
      <c r="F380" s="2" t="s">
        <v>662</v>
      </c>
      <c r="G380" s="2">
        <v>22783.355617419002</v>
      </c>
      <c r="H380" s="2">
        <v>6616.4474523229701</v>
      </c>
      <c r="I380">
        <v>3.44344238831974</v>
      </c>
      <c r="R380" s="2">
        <v>22108.309093914599</v>
      </c>
      <c r="V380" s="2">
        <v>6616.4474523229701</v>
      </c>
      <c r="Z380" s="2">
        <f t="shared" si="50"/>
        <v>81.341548130847443</v>
      </c>
      <c r="AC380" s="2">
        <f t="shared" si="45"/>
        <v>3.8206248676907659</v>
      </c>
      <c r="AF380" s="2">
        <f t="shared" si="46"/>
        <v>1.51138508573647E-4</v>
      </c>
      <c r="AJ380">
        <v>3.44344238831974</v>
      </c>
      <c r="AN380">
        <f t="shared" si="47"/>
        <v>1.8556514727501336</v>
      </c>
      <c r="AQ380">
        <f t="shared" si="48"/>
        <v>0.53699282127106007</v>
      </c>
      <c r="AT380">
        <f t="shared" si="49"/>
        <v>0.29040706572934982</v>
      </c>
    </row>
    <row r="381" spans="6:46">
      <c r="F381" s="2" t="s">
        <v>662</v>
      </c>
      <c r="G381" s="2">
        <v>22108.309093914599</v>
      </c>
      <c r="H381" s="2">
        <v>6513.8691731173603</v>
      </c>
      <c r="I381">
        <v>3.3940364023820502</v>
      </c>
      <c r="R381" s="2">
        <v>15130.527123104201</v>
      </c>
      <c r="V381" s="2">
        <v>6513.8691731173603</v>
      </c>
      <c r="Z381" s="2">
        <f t="shared" si="50"/>
        <v>80.708544610328346</v>
      </c>
      <c r="AC381" s="2">
        <f t="shared" si="45"/>
        <v>3.8138390317904474</v>
      </c>
      <c r="AF381" s="2">
        <f t="shared" si="46"/>
        <v>1.5351858832642586E-4</v>
      </c>
      <c r="AJ381">
        <v>3.3940364023820502</v>
      </c>
      <c r="AN381">
        <f t="shared" si="47"/>
        <v>1.8422910742827938</v>
      </c>
      <c r="AQ381">
        <f t="shared" si="48"/>
        <v>0.53071649598662796</v>
      </c>
      <c r="AT381">
        <f t="shared" si="49"/>
        <v>0.29463443565253633</v>
      </c>
    </row>
    <row r="382" spans="6:46">
      <c r="F382" s="2" t="s">
        <v>662</v>
      </c>
      <c r="G382" s="2">
        <v>15130.527123104201</v>
      </c>
      <c r="H382" s="2">
        <v>7343.4440666563196</v>
      </c>
      <c r="I382">
        <v>2.0604129323740601</v>
      </c>
      <c r="R382" s="2">
        <v>13761.605570886801</v>
      </c>
      <c r="V382" s="2">
        <v>7343.4440666563196</v>
      </c>
      <c r="Z382" s="2">
        <f t="shared" si="50"/>
        <v>85.693897487839351</v>
      </c>
      <c r="AC382" s="2">
        <f t="shared" si="45"/>
        <v>3.8658997912974531</v>
      </c>
      <c r="AF382" s="2">
        <f t="shared" si="46"/>
        <v>1.3617588571833823E-4</v>
      </c>
      <c r="AJ382">
        <v>2.0604129323740601</v>
      </c>
      <c r="AN382">
        <f t="shared" si="47"/>
        <v>1.4354138540414259</v>
      </c>
      <c r="AQ382">
        <f t="shared" si="48"/>
        <v>0.31395426710694263</v>
      </c>
      <c r="AT382">
        <f t="shared" si="49"/>
        <v>0.48533960561380024</v>
      </c>
    </row>
    <row r="383" spans="6:46">
      <c r="F383" s="2" t="s">
        <v>662</v>
      </c>
      <c r="G383" s="2">
        <v>13761.605570886801</v>
      </c>
      <c r="H383" s="2">
        <v>6158.6708985457899</v>
      </c>
      <c r="I383">
        <v>2.2345090032552699</v>
      </c>
      <c r="R383" s="2">
        <v>13112.2316081591</v>
      </c>
      <c r="V383" s="2">
        <v>6158.6708985457899</v>
      </c>
      <c r="Z383" s="2">
        <f t="shared" si="50"/>
        <v>78.477199864328682</v>
      </c>
      <c r="AC383" s="2">
        <f t="shared" si="45"/>
        <v>3.7894869972767649</v>
      </c>
      <c r="AF383" s="2">
        <f t="shared" si="46"/>
        <v>1.6237269639397749E-4</v>
      </c>
      <c r="AJ383">
        <v>2.2345090032552699</v>
      </c>
      <c r="AN383">
        <f t="shared" si="47"/>
        <v>1.4948274158762509</v>
      </c>
      <c r="AQ383">
        <f t="shared" si="48"/>
        <v>0.34918210885370876</v>
      </c>
      <c r="AT383">
        <f t="shared" si="49"/>
        <v>0.44752560788217161</v>
      </c>
    </row>
    <row r="384" spans="6:46">
      <c r="F384" s="2" t="s">
        <v>662</v>
      </c>
      <c r="G384" s="2">
        <v>13112.2316081591</v>
      </c>
      <c r="H384" s="2">
        <v>5316.1896416813397</v>
      </c>
      <c r="I384">
        <v>2.4664717573942898</v>
      </c>
      <c r="R384" s="2">
        <v>18489.5186242975</v>
      </c>
      <c r="V384" s="2">
        <v>5316.1896416813397</v>
      </c>
      <c r="Z384" s="2">
        <f t="shared" si="50"/>
        <v>72.912205025505429</v>
      </c>
      <c r="AC384" s="2">
        <f t="shared" ref="AC384:AC397" si="51">LOG10(V384)</f>
        <v>3.7256004649092813</v>
      </c>
      <c r="AF384" s="2">
        <f t="shared" ref="AF384:AF397" si="52">1/V384</f>
        <v>1.881046515270159E-4</v>
      </c>
      <c r="AJ384">
        <v>2.4664717573942898</v>
      </c>
      <c r="AN384">
        <f t="shared" ref="AN384:AN397" si="53">SQRT(AJ384)</f>
        <v>1.5705004799089652</v>
      </c>
      <c r="AQ384">
        <f t="shared" ref="AQ384:AQ397" si="54">LOG10(AJ384)</f>
        <v>0.39207614688997494</v>
      </c>
      <c r="AT384">
        <f t="shared" ref="AT384:AT397" si="55">1/AJ384</f>
        <v>0.40543744196627352</v>
      </c>
    </row>
    <row r="385" spans="6:46">
      <c r="F385" s="2" t="s">
        <v>662</v>
      </c>
      <c r="G385" s="2">
        <v>18489.5186242975</v>
      </c>
      <c r="H385" s="2">
        <v>5347.4908193691499</v>
      </c>
      <c r="I385">
        <v>3.4576064267986499</v>
      </c>
      <c r="R385" s="2">
        <v>18280.0111303987</v>
      </c>
      <c r="V385" s="2">
        <v>5347.4908193691499</v>
      </c>
      <c r="Z385" s="2">
        <f t="shared" si="50"/>
        <v>73.12653977434698</v>
      </c>
      <c r="AC385" s="2">
        <f t="shared" si="51"/>
        <v>3.728150047642679</v>
      </c>
      <c r="AF385" s="2">
        <f t="shared" si="52"/>
        <v>1.8700359360653774E-4</v>
      </c>
      <c r="AJ385">
        <v>3.4576064267986499</v>
      </c>
      <c r="AN385">
        <f t="shared" si="53"/>
        <v>1.8594640159999467</v>
      </c>
      <c r="AQ385">
        <f t="shared" si="54"/>
        <v>0.53877555678135602</v>
      </c>
      <c r="AT385">
        <f t="shared" si="55"/>
        <v>0.2892174170690347</v>
      </c>
    </row>
    <row r="386" spans="6:46">
      <c r="F386" s="2" t="s">
        <v>662</v>
      </c>
      <c r="G386" s="2">
        <v>18280.0111303987</v>
      </c>
      <c r="H386" s="2">
        <v>5791.7660121012505</v>
      </c>
      <c r="I386">
        <v>3.1562067756543701</v>
      </c>
      <c r="R386" s="2">
        <v>18466.758968327598</v>
      </c>
      <c r="V386" s="2">
        <v>5791.7660121012505</v>
      </c>
      <c r="Z386" s="2">
        <f t="shared" si="50"/>
        <v>76.103653079870284</v>
      </c>
      <c r="AC386" s="2">
        <f t="shared" si="51"/>
        <v>3.7628110080050514</v>
      </c>
      <c r="AF386" s="2">
        <f t="shared" si="52"/>
        <v>1.7265890885622993E-4</v>
      </c>
      <c r="AJ386">
        <v>3.1562067756543701</v>
      </c>
      <c r="AN386">
        <f t="shared" si="53"/>
        <v>1.7765716353849541</v>
      </c>
      <c r="AQ386">
        <f t="shared" si="54"/>
        <v>0.49916544782762134</v>
      </c>
      <c r="AT386">
        <f t="shared" si="55"/>
        <v>0.31683602218763757</v>
      </c>
    </row>
    <row r="387" spans="6:46">
      <c r="F387" s="2" t="s">
        <v>662</v>
      </c>
      <c r="G387" s="2">
        <v>18466.758968327598</v>
      </c>
      <c r="H387" s="2">
        <v>5670.9354769379697</v>
      </c>
      <c r="I387">
        <v>3.2563867184570299</v>
      </c>
      <c r="R387" s="2">
        <v>18520.250203959298</v>
      </c>
      <c r="V387" s="2">
        <v>5670.9354769379697</v>
      </c>
      <c r="Z387" s="2">
        <f t="shared" si="50"/>
        <v>75.305613847428205</v>
      </c>
      <c r="AC387" s="2">
        <f t="shared" si="51"/>
        <v>3.7536547059759635</v>
      </c>
      <c r="AF387" s="2">
        <f t="shared" si="52"/>
        <v>1.7633774957706829E-4</v>
      </c>
      <c r="AJ387">
        <v>3.2563867184570299</v>
      </c>
      <c r="AN387">
        <f t="shared" si="53"/>
        <v>1.8045461253337445</v>
      </c>
      <c r="AQ387">
        <f t="shared" si="54"/>
        <v>0.5127359747549245</v>
      </c>
      <c r="AT387">
        <f t="shared" si="55"/>
        <v>0.30708883386977726</v>
      </c>
    </row>
    <row r="388" spans="6:46">
      <c r="F388" s="2" t="s">
        <v>662</v>
      </c>
      <c r="G388" s="2">
        <v>18520.250203959298</v>
      </c>
      <c r="H388" s="2">
        <v>5654.8925877943402</v>
      </c>
      <c r="I388">
        <v>3.2750843480093499</v>
      </c>
      <c r="R388" s="2">
        <v>18358.758507342802</v>
      </c>
      <c r="V388" s="2">
        <v>5654.8925877943402</v>
      </c>
      <c r="Z388" s="2">
        <f t="shared" ref="Z388:Z397" si="56">SQRT(V388)</f>
        <v>75.199019859266386</v>
      </c>
      <c r="AC388" s="2">
        <f t="shared" si="51"/>
        <v>3.7524243601065246</v>
      </c>
      <c r="AF388" s="2">
        <f t="shared" si="52"/>
        <v>1.7683801849011682E-4</v>
      </c>
      <c r="AJ388">
        <v>3.2750843480093499</v>
      </c>
      <c r="AN388">
        <f t="shared" si="53"/>
        <v>1.8097194114031463</v>
      </c>
      <c r="AQ388">
        <f t="shared" si="54"/>
        <v>0.51522248948911464</v>
      </c>
      <c r="AT388">
        <f t="shared" si="55"/>
        <v>0.30533564749494663</v>
      </c>
    </row>
    <row r="389" spans="6:46">
      <c r="F389" s="2" t="s">
        <v>662</v>
      </c>
      <c r="G389" s="2">
        <v>18358.758507342802</v>
      </c>
      <c r="H389" s="2">
        <v>5734.3088900264102</v>
      </c>
      <c r="I389">
        <v>3.2015642790491898</v>
      </c>
      <c r="R389" s="2">
        <v>18490.954750363999</v>
      </c>
      <c r="V389" s="2">
        <v>5734.3088900264102</v>
      </c>
      <c r="Z389" s="2">
        <f t="shared" si="56"/>
        <v>75.725219643302523</v>
      </c>
      <c r="AC389" s="2">
        <f t="shared" si="51"/>
        <v>3.7584810833821454</v>
      </c>
      <c r="AF389" s="2">
        <f t="shared" si="52"/>
        <v>1.7438893146117115E-4</v>
      </c>
      <c r="AJ389">
        <v>3.2015642790491898</v>
      </c>
      <c r="AN389">
        <f t="shared" si="53"/>
        <v>1.7892915578656234</v>
      </c>
      <c r="AQ389">
        <f t="shared" si="54"/>
        <v>0.50536222574666856</v>
      </c>
      <c r="AT389">
        <f t="shared" si="55"/>
        <v>0.31234731301318208</v>
      </c>
    </row>
    <row r="390" spans="6:46">
      <c r="F390" s="2" t="s">
        <v>662</v>
      </c>
      <c r="G390" s="2">
        <v>18490.954750363999</v>
      </c>
      <c r="H390" s="2">
        <v>5804.6336517056197</v>
      </c>
      <c r="I390">
        <v>3.1855506927522699</v>
      </c>
      <c r="R390" s="2">
        <v>18160.558198704301</v>
      </c>
      <c r="V390" s="2">
        <v>5804.6336517056197</v>
      </c>
      <c r="Z390" s="2">
        <f t="shared" si="56"/>
        <v>76.188146398935444</v>
      </c>
      <c r="AC390" s="2">
        <f t="shared" si="51"/>
        <v>3.7637748152781518</v>
      </c>
      <c r="AF390" s="2">
        <f t="shared" si="52"/>
        <v>1.7227616073689034E-4</v>
      </c>
      <c r="AJ390">
        <v>3.1855506927522699</v>
      </c>
      <c r="AN390">
        <f t="shared" si="53"/>
        <v>1.7848111084235974</v>
      </c>
      <c r="AQ390">
        <f t="shared" si="54"/>
        <v>0.50318452054893814</v>
      </c>
      <c r="AT390">
        <f t="shared" si="55"/>
        <v>0.31391746559713807</v>
      </c>
    </row>
    <row r="391" spans="6:46">
      <c r="F391" s="2" t="s">
        <v>662</v>
      </c>
      <c r="G391" s="2">
        <v>18160.558198704301</v>
      </c>
      <c r="H391" s="2">
        <v>6037.2480546555598</v>
      </c>
      <c r="I391">
        <v>3.0080854777368198</v>
      </c>
      <c r="R391" s="2">
        <v>11254.954501938</v>
      </c>
      <c r="V391" s="2">
        <v>6037.2480546555598</v>
      </c>
      <c r="Z391" s="2">
        <f t="shared" si="56"/>
        <v>77.699730080969772</v>
      </c>
      <c r="AC391" s="2">
        <f t="shared" si="51"/>
        <v>3.7808390202389202</v>
      </c>
      <c r="AF391" s="2">
        <f t="shared" si="52"/>
        <v>1.6563838208185941E-4</v>
      </c>
      <c r="AJ391">
        <v>3.0080854777368198</v>
      </c>
      <c r="AN391">
        <f t="shared" si="53"/>
        <v>1.7343833133816815</v>
      </c>
      <c r="AQ391">
        <f t="shared" si="54"/>
        <v>0.47829017300404109</v>
      </c>
      <c r="AT391">
        <f t="shared" si="55"/>
        <v>0.33243736170435079</v>
      </c>
    </row>
    <row r="392" spans="6:46">
      <c r="F392" s="2" t="s">
        <v>662</v>
      </c>
      <c r="G392" s="2">
        <v>11254.954501938</v>
      </c>
      <c r="H392" s="2">
        <v>4256.9787584283504</v>
      </c>
      <c r="I392">
        <v>2.64388317175754</v>
      </c>
      <c r="R392" s="2">
        <v>13133.3652731006</v>
      </c>
      <c r="V392" s="2">
        <v>4256.9787584283504</v>
      </c>
      <c r="Z392" s="2">
        <f t="shared" si="56"/>
        <v>65.245526731174067</v>
      </c>
      <c r="AC392" s="2">
        <f t="shared" si="51"/>
        <v>3.6291014831298329</v>
      </c>
      <c r="AF392" s="2">
        <f t="shared" si="52"/>
        <v>2.3490838379686764E-4</v>
      </c>
      <c r="AJ392">
        <v>2.64388317175754</v>
      </c>
      <c r="AN392">
        <f t="shared" si="53"/>
        <v>1.6260022053360013</v>
      </c>
      <c r="AQ392">
        <f t="shared" si="54"/>
        <v>0.42224226057834552</v>
      </c>
      <c r="AT392">
        <f t="shared" si="55"/>
        <v>0.37823153862552972</v>
      </c>
    </row>
    <row r="393" spans="6:46">
      <c r="F393" s="2" t="s">
        <v>662</v>
      </c>
      <c r="G393" s="2">
        <v>13133.3652731006</v>
      </c>
      <c r="H393" s="2">
        <v>6512.1007839469503</v>
      </c>
      <c r="I393">
        <v>2.0167632088059602</v>
      </c>
      <c r="R393" s="2">
        <v>12244.0810707662</v>
      </c>
      <c r="V393" s="2">
        <v>6512.1007839469503</v>
      </c>
      <c r="Z393" s="2">
        <f t="shared" si="56"/>
        <v>80.697588464259269</v>
      </c>
      <c r="AC393" s="2">
        <f t="shared" si="51"/>
        <v>3.8137211132529694</v>
      </c>
      <c r="AF393" s="2">
        <f t="shared" si="52"/>
        <v>1.5356027696394238E-4</v>
      </c>
      <c r="AJ393">
        <v>2.0167632088059602</v>
      </c>
      <c r="AN393">
        <f t="shared" si="53"/>
        <v>1.4201278846660115</v>
      </c>
      <c r="AQ393">
        <f t="shared" si="54"/>
        <v>0.3046549100393256</v>
      </c>
      <c r="AT393">
        <f t="shared" si="55"/>
        <v>0.49584403148253459</v>
      </c>
    </row>
    <row r="394" spans="6:46">
      <c r="F394" s="2" t="s">
        <v>662</v>
      </c>
      <c r="G394" s="2">
        <v>12244.0810707662</v>
      </c>
      <c r="H394" s="2">
        <v>5825.6004958744297</v>
      </c>
      <c r="I394">
        <v>2.1017714962495702</v>
      </c>
      <c r="R394" s="2">
        <v>23797.8949252192</v>
      </c>
      <c r="V394" s="2">
        <v>5825.6004958744297</v>
      </c>
      <c r="Z394" s="2">
        <f t="shared" si="56"/>
        <v>76.325621490259934</v>
      </c>
      <c r="AC394" s="2">
        <f t="shared" si="51"/>
        <v>3.7653406985569653</v>
      </c>
      <c r="AF394" s="2">
        <f t="shared" si="52"/>
        <v>1.716561238121597E-4</v>
      </c>
      <c r="AJ394">
        <v>2.1017714962495702</v>
      </c>
      <c r="AN394">
        <f t="shared" si="53"/>
        <v>1.4497487700458898</v>
      </c>
      <c r="AQ394">
        <f t="shared" si="54"/>
        <v>0.32258549793757851</v>
      </c>
      <c r="AT394">
        <f t="shared" si="55"/>
        <v>0.47578911493681103</v>
      </c>
    </row>
    <row r="395" spans="6:46">
      <c r="F395" s="2" t="s">
        <v>662</v>
      </c>
      <c r="G395" s="2">
        <v>23797.8949252192</v>
      </c>
      <c r="H395" s="2">
        <v>7971.92046560788</v>
      </c>
      <c r="I395">
        <v>2.9852147958433699</v>
      </c>
      <c r="R395" s="2">
        <v>24498.1270275727</v>
      </c>
      <c r="V395" s="2">
        <v>7971.92046560788</v>
      </c>
      <c r="Z395" s="2">
        <f t="shared" si="56"/>
        <v>89.285611750202392</v>
      </c>
      <c r="AC395" s="2">
        <f t="shared" si="51"/>
        <v>3.9015629571734669</v>
      </c>
      <c r="AF395" s="2">
        <f t="shared" si="52"/>
        <v>1.2544028811051959E-4</v>
      </c>
      <c r="AJ395">
        <v>2.9852147958433699</v>
      </c>
      <c r="AN395">
        <f t="shared" si="53"/>
        <v>1.7277774150171572</v>
      </c>
      <c r="AQ395">
        <f t="shared" si="54"/>
        <v>0.47497558547991553</v>
      </c>
      <c r="AT395">
        <f t="shared" si="55"/>
        <v>0.33498427027509231</v>
      </c>
    </row>
    <row r="396" spans="6:46">
      <c r="F396" s="2" t="s">
        <v>662</v>
      </c>
      <c r="G396" s="2">
        <v>24498.1270275727</v>
      </c>
      <c r="H396" s="2">
        <v>8085.0655303610301</v>
      </c>
      <c r="I396">
        <v>3.0300468110712799</v>
      </c>
      <c r="R396" s="2">
        <v>23761.367051435402</v>
      </c>
      <c r="V396" s="2">
        <v>8085.0655303610301</v>
      </c>
      <c r="Z396" s="2">
        <f t="shared" si="56"/>
        <v>89.916992445038048</v>
      </c>
      <c r="AC396" s="2">
        <f t="shared" si="51"/>
        <v>3.9076835442620683</v>
      </c>
      <c r="AF396" s="2">
        <f t="shared" si="52"/>
        <v>1.2368483548399217E-4</v>
      </c>
      <c r="AJ396">
        <v>3.0300468110712799</v>
      </c>
      <c r="AN396">
        <f t="shared" si="53"/>
        <v>1.7407029646298877</v>
      </c>
      <c r="AQ396">
        <f t="shared" si="54"/>
        <v>0.48144933795211065</v>
      </c>
      <c r="AT396">
        <f t="shared" si="55"/>
        <v>0.33002790463373988</v>
      </c>
    </row>
    <row r="397" spans="6:46">
      <c r="F397" s="2" t="s">
        <v>662</v>
      </c>
      <c r="G397" s="2">
        <v>23761.367051435402</v>
      </c>
      <c r="H397" s="2">
        <v>7165.7687469037601</v>
      </c>
      <c r="I397">
        <v>3.3159550483264399</v>
      </c>
      <c r="V397" s="2">
        <v>7165.7687469037601</v>
      </c>
      <c r="Z397" s="2">
        <f t="shared" si="56"/>
        <v>84.650863828455755</v>
      </c>
      <c r="AC397" s="2">
        <f t="shared" si="51"/>
        <v>3.8552627885406459</v>
      </c>
      <c r="AF397" s="2">
        <f t="shared" si="52"/>
        <v>1.3955236839481984E-4</v>
      </c>
      <c r="AJ397">
        <v>3.3159550483264399</v>
      </c>
      <c r="AN397">
        <f t="shared" si="53"/>
        <v>1.8209763997170418</v>
      </c>
      <c r="AQ397">
        <f t="shared" si="54"/>
        <v>0.52060863454527384</v>
      </c>
      <c r="AT397">
        <f t="shared" si="55"/>
        <v>0.30157224251417381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Resting</vt:lpstr>
      <vt:lpstr>Socializing</vt:lpstr>
      <vt:lpstr>Foraging</vt:lpstr>
      <vt:lpstr>Milling</vt:lpstr>
      <vt:lpstr>Travelling</vt:lpstr>
      <vt:lpstr>Sheet5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</dc:creator>
  <cp:lastModifiedBy>FHL</cp:lastModifiedBy>
  <cp:revision>0</cp:revision>
  <dcterms:created xsi:type="dcterms:W3CDTF">2010-10-25T21:16:31Z</dcterms:created>
  <dcterms:modified xsi:type="dcterms:W3CDTF">2010-10-26T02:13:31Z</dcterms:modified>
</cp:coreProperties>
</file>