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Default Extension="rels" ContentType="application/vnd.openxmlformats-package.relationships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worksheets/sheet9.xml" ContentType="application/vnd.openxmlformats-officedocument.spreadsheetml.worksheet+xml"/>
  <Default Extension="jpeg" ContentType="image/jpeg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5260" tabRatio="500" firstSheet="2" activeTab="9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52" i="1"/>
  <c r="G5"/>
  <c r="O4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I5"/>
  <c r="D6"/>
  <c r="F6"/>
  <c r="E6"/>
  <c r="G6"/>
  <c r="I6"/>
  <c r="K4"/>
  <c r="N4"/>
  <c r="O6"/>
  <c r="Q4"/>
  <c r="I7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I7" i="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5" i="3"/>
  <c r="I8"/>
  <c r="H4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8" i="4"/>
  <c r="H4"/>
  <c r="H5"/>
  <c r="H6"/>
  <c r="H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7" i="5"/>
  <c r="H4"/>
  <c r="H5"/>
  <c r="H6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I7" i="6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9" i="7"/>
  <c r="H4"/>
  <c r="H5"/>
  <c r="H6"/>
  <c r="H7"/>
  <c r="H8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8" i="8"/>
  <c r="H4"/>
  <c r="H5"/>
  <c r="H6"/>
  <c r="H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I5" i="9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D6"/>
  <c r="F6"/>
  <c r="E6"/>
  <c r="G6"/>
  <c r="I6"/>
  <c r="K4"/>
  <c r="N4"/>
  <c r="O6"/>
  <c r="O4"/>
  <c r="Q4"/>
</calcChain>
</file>

<file path=xl/sharedStrings.xml><?xml version="1.0" encoding="utf-8"?>
<sst xmlns="http://schemas.openxmlformats.org/spreadsheetml/2006/main" count="210" uniqueCount="21">
  <si>
    <t>MILLING</t>
    <phoneticPr fontId="1" type="noConversion"/>
  </si>
  <si>
    <t>F</t>
    <phoneticPr fontId="1" type="noConversion"/>
  </si>
  <si>
    <t>Conversion into volts</t>
    <phoneticPr fontId="1" type="noConversion"/>
  </si>
  <si>
    <t>conversion in SEL</t>
    <phoneticPr fontId="1" type="noConversion"/>
  </si>
  <si>
    <t>Freq (Hz)</t>
    <phoneticPr fontId="1" type="noConversion"/>
  </si>
  <si>
    <t>Level (dB) signal (EXP)</t>
    <phoneticPr fontId="1" type="noConversion"/>
  </si>
  <si>
    <t>background noise dB (EXP)</t>
    <phoneticPr fontId="1" type="noConversion"/>
  </si>
  <si>
    <t>Level received (dB) Signal (calibrated)</t>
    <phoneticPr fontId="1" type="noConversion"/>
  </si>
  <si>
    <t>level received (dB) background noise (calibrated)</t>
    <phoneticPr fontId="1" type="noConversion"/>
  </si>
  <si>
    <t>v^2 s + n</t>
  </si>
  <si>
    <t>v^2 n</t>
  </si>
  <si>
    <t>Frequency (Hz)</t>
  </si>
  <si>
    <t>total signal power</t>
    <phoneticPr fontId="1" type="noConversion"/>
  </si>
  <si>
    <t>total signal power above background</t>
    <phoneticPr fontId="1" type="noConversion"/>
  </si>
  <si>
    <t xml:space="preserve">length of blow </t>
    <phoneticPr fontId="1" type="noConversion"/>
  </si>
  <si>
    <r>
      <t>SEL</t>
    </r>
    <r>
      <rPr>
        <vertAlign val="subscript"/>
        <sz val="10"/>
        <rFont val="Verdana"/>
      </rPr>
      <t>energy</t>
    </r>
    <phoneticPr fontId="1" type="noConversion"/>
  </si>
  <si>
    <r>
      <t>dB</t>
    </r>
    <r>
      <rPr>
        <vertAlign val="subscript"/>
        <sz val="10"/>
        <rFont val="Verdana"/>
      </rPr>
      <t>SEL receved</t>
    </r>
    <r>
      <rPr>
        <vertAlign val="superscript"/>
        <sz val="10"/>
        <rFont val="Verdana"/>
      </rPr>
      <t xml:space="preserve"> LEVEL </t>
    </r>
    <phoneticPr fontId="1" type="noConversion"/>
  </si>
  <si>
    <t>dB re 20 µPa2s</t>
    <phoneticPr fontId="1" type="noConversion"/>
  </si>
  <si>
    <t xml:space="preserve">dBSEL source level </t>
    <phoneticPr fontId="1" type="noConversion"/>
  </si>
  <si>
    <t>average freq =</t>
    <phoneticPr fontId="1" type="noConversion"/>
  </si>
  <si>
    <t>V^2 S (energy)</t>
    <phoneticPr fontId="1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</si>
</sst>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sz val="8"/>
      <name val="Verdana"/>
    </font>
    <font>
      <vertAlign val="subscript"/>
      <sz val="10"/>
      <name val="Verdana"/>
    </font>
    <font>
      <vertAlign val="superscript"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4" Type="http://schemas.openxmlformats.org/officeDocument/2006/relationships/calcChain" Target="calcChain.xml"/><Relationship Id="rId4" Type="http://schemas.openxmlformats.org/officeDocument/2006/relationships/worksheet" Target="worksheets/sheet4.xml"/><Relationship Id="rId7" Type="http://schemas.openxmlformats.org/officeDocument/2006/relationships/worksheet" Target="worksheets/sheet7.xml"/><Relationship Id="rId1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9" Type="http://schemas.openxmlformats.org/officeDocument/2006/relationships/worksheet" Target="worksheets/sheet9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72"/>
  <sheetViews>
    <sheetView view="pageLayout" topLeftCell="M256" workbookViewId="0">
      <selection activeCell="R266" sqref="A1:R266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 t="shared" ref="I7:I70" si="4"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 t="shared" si="4"/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  <row r="267" spans="1:16">
      <c r="P267" s="2"/>
    </row>
    <row r="268" spans="1:16">
      <c r="P268" s="2"/>
    </row>
    <row r="269" spans="1:16">
      <c r="P269" s="2"/>
    </row>
    <row r="270" spans="1:16">
      <c r="P270" s="2"/>
    </row>
    <row r="271" spans="1:16">
      <c r="P271" s="2"/>
    </row>
    <row r="272" spans="1:16">
      <c r="P272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tabSelected="1" view="pageLayout" workbookViewId="0">
      <selection activeCell="I8" sqref="I8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 t="shared" ref="I7:I70" si="4">F8-G8</f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workbookViewId="0">
      <selection sqref="A1:R293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 t="shared" ref="I7:I70" si="4">F8-G8</f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workbookViewId="0">
      <selection activeCell="H6" sqref="H6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>F8-G8</f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ref="I8:I71" si="4">F9-G9</f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si="4"/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ref="I72:I135" si="8">F72-G72</f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si="8"/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ref="I136:I199" si="12">F136-G136</f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si="12"/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ref="I200:I260" si="16">F200-G200</f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workbookViewId="0">
      <selection activeCell="H9" sqref="H9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 t="shared" ref="I7:I70" si="4"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>A8</f>
        <v>430.664063</v>
      </c>
      <c r="I8" s="7">
        <f t="shared" si="4"/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workbookViewId="0">
      <selection activeCell="H8" sqref="H8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>A7</f>
        <v>344.53125</v>
      </c>
      <c r="I7" s="7">
        <f t="shared" ref="I7:I70" si="4"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 t="shared" si="4"/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workbookViewId="0">
      <selection activeCell="I8" sqref="I8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 t="shared" ref="I7:I70" si="4">F8-G8</f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workbookViewId="0">
      <selection activeCell="H10" sqref="H10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 t="shared" ref="I7:I70" si="4"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 t="shared" si="4"/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>A9</f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workbookViewId="0">
      <selection activeCell="H9" sqref="H9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 t="shared" ref="I7:I70" si="4"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>A8</f>
        <v>430.664063</v>
      </c>
      <c r="I8" s="7">
        <f t="shared" si="4"/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workbookViewId="0">
      <selection activeCell="I6" sqref="I6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0.66</v>
      </c>
      <c r="N4" s="7">
        <f>M4*K4</f>
        <v>16863570.700854834</v>
      </c>
      <c r="O4" s="7">
        <f>10*LOG10(N4)</f>
        <v>72.269495377554748</v>
      </c>
      <c r="P4" s="2"/>
      <c r="Q4">
        <f>O4+10.9*LOG10($A$1)</f>
        <v>91.06410235620335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73.516976690653834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 t="shared" ref="I7:I70" si="4"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 t="shared" si="4"/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 t="shared" si="3"/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9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9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>University of Manchester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Peters</dc:creator>
  <cp:lastModifiedBy>Catherine Peters</cp:lastModifiedBy>
  <dcterms:created xsi:type="dcterms:W3CDTF">2010-10-21T18:54:41Z</dcterms:created>
  <dcterms:modified xsi:type="dcterms:W3CDTF">2010-10-21T22:42:02Z</dcterms:modified>
</cp:coreProperties>
</file>