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charts/chart1.xml" ContentType="application/vnd.openxmlformats-officedocument.drawingml.chart+xml"/>
  <Override PartName="/xl/charts/chart3.xml" ContentType="application/vnd.openxmlformats-officedocument.drawingml.char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harts/chart5.xml" ContentType="application/vnd.openxmlformats-officedocument.drawingml.char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xl/charts/chart2.xml" ContentType="application/vnd.openxmlformats-officedocument.drawingml.chart+xml"/>
  <Override PartName="/xl/worksheets/sheet3.xml" ContentType="application/vnd.openxmlformats-officedocument.spreadsheetml.worksheet+xml"/>
  <Default Extension="rels" ContentType="application/vnd.openxmlformats-package.relationships+xml"/>
  <Default Extension="jpeg" ContentType="image/jpeg"/>
  <Override PartName="/xl/charts/chart4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960" yWindow="3100" windowWidth="21600" windowHeight="13420" tabRatio="500"/>
  </bookViews>
  <sheets>
    <sheet name="CalibratedAIS" sheetId="1" r:id="rId1"/>
    <sheet name="Averages" sheetId="3" r:id="rId2"/>
    <sheet name="Graphs" sheetId="2" r:id="rId3"/>
  </sheets>
  <externalReferences>
    <externalReference r:id="rId4"/>
  </externalReferenc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8" i="1"/>
  <c r="F8"/>
  <c r="H7"/>
  <c r="G7"/>
  <c r="I6"/>
  <c r="I5"/>
  <c r="I4"/>
  <c r="H4"/>
  <c r="F7"/>
  <c r="H6"/>
  <c r="G6"/>
  <c r="F6"/>
  <c r="H5"/>
  <c r="G5"/>
  <c r="F5"/>
  <c r="G4"/>
  <c r="F4"/>
  <c r="H3"/>
  <c r="G3"/>
  <c r="F3"/>
  <c r="H2"/>
  <c r="G2"/>
  <c r="F2"/>
  <c r="I3"/>
  <c r="I2"/>
</calcChain>
</file>

<file path=xl/sharedStrings.xml><?xml version="1.0" encoding="utf-8"?>
<sst xmlns="http://schemas.openxmlformats.org/spreadsheetml/2006/main" count="38" uniqueCount="35">
  <si>
    <t>Kellet Bluff</t>
    <phoneticPr fontId="3" type="noConversion"/>
  </si>
  <si>
    <t>Turn Point</t>
    <phoneticPr fontId="3" type="noConversion"/>
  </si>
  <si>
    <t>Kellet Bluff</t>
    <phoneticPr fontId="3" type="noConversion"/>
  </si>
  <si>
    <t>Waypoint</t>
    <phoneticPr fontId="3" type="noConversion"/>
  </si>
  <si>
    <t>Date</t>
    <phoneticPr fontId="3" type="noConversion"/>
  </si>
  <si>
    <t>RL</t>
    <phoneticPr fontId="3" type="noConversion"/>
  </si>
  <si>
    <t>Minimum_ Distance</t>
    <phoneticPr fontId="3" type="noConversion"/>
  </si>
  <si>
    <t xml:space="preserve">Maximum _Distance </t>
    <phoneticPr fontId="3" type="noConversion"/>
  </si>
  <si>
    <t>Average_ Distance</t>
    <phoneticPr fontId="3" type="noConversion"/>
  </si>
  <si>
    <t>TOD</t>
    <phoneticPr fontId="3" type="noConversion"/>
  </si>
  <si>
    <t>#_of_Ships</t>
    <phoneticPr fontId="3" type="noConversion"/>
  </si>
  <si>
    <t>Kellet Bluff</t>
    <phoneticPr fontId="3" type="noConversion"/>
  </si>
  <si>
    <t>Salmon Bank</t>
    <phoneticPr fontId="3" type="noConversion"/>
  </si>
  <si>
    <t>Salmon Bank</t>
    <phoneticPr fontId="3" type="noConversion"/>
  </si>
  <si>
    <t xml:space="preserve">Lime Kiln </t>
    <phoneticPr fontId="3" type="noConversion"/>
  </si>
  <si>
    <t>Kellet Bluff</t>
    <phoneticPr fontId="3" type="noConversion"/>
  </si>
  <si>
    <t xml:space="preserve">Lime Kiln </t>
    <phoneticPr fontId="3" type="noConversion"/>
  </si>
  <si>
    <t>False Bay</t>
    <phoneticPr fontId="3" type="noConversion"/>
  </si>
  <si>
    <t>Turn Point</t>
    <phoneticPr fontId="3" type="noConversion"/>
  </si>
  <si>
    <t>Lime Kiln</t>
    <phoneticPr fontId="3" type="noConversion"/>
  </si>
  <si>
    <t>Std_dev</t>
    <phoneticPr fontId="3" type="noConversion"/>
  </si>
  <si>
    <t>Waypoint</t>
    <phoneticPr fontId="3" type="noConversion"/>
  </si>
  <si>
    <t>Average RL</t>
    <phoneticPr fontId="3" type="noConversion"/>
  </si>
  <si>
    <t>Average #of Ships</t>
    <phoneticPr fontId="3" type="noConversion"/>
  </si>
  <si>
    <t>Average Distance</t>
    <phoneticPr fontId="3" type="noConversion"/>
  </si>
  <si>
    <t>Average Max Distance</t>
    <phoneticPr fontId="3" type="noConversion"/>
  </si>
  <si>
    <t xml:space="preserve">Average Minimum Distance </t>
    <phoneticPr fontId="3" type="noConversion"/>
  </si>
  <si>
    <t>Pile Point</t>
    <phoneticPr fontId="3" type="noConversion"/>
  </si>
  <si>
    <t>Eagle Point</t>
    <phoneticPr fontId="3" type="noConversion"/>
  </si>
  <si>
    <t>Hein Bank</t>
    <phoneticPr fontId="3" type="noConversion"/>
  </si>
  <si>
    <t>Salmon Bank</t>
    <phoneticPr fontId="3" type="noConversion"/>
  </si>
  <si>
    <t xml:space="preserve">Mackaye Harbor </t>
    <phoneticPr fontId="3" type="noConversion"/>
  </si>
  <si>
    <t xml:space="preserve">vessel Type </t>
    <phoneticPr fontId="3" type="noConversion"/>
  </si>
  <si>
    <t>Pleasure</t>
    <phoneticPr fontId="3" type="noConversion"/>
  </si>
  <si>
    <t>Avg_SoG_knots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</si>
</sst>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20" fontId="0" fillId="0" borderId="0" xfId="0" applyNumberFormat="1"/>
    <xf numFmtId="0" fontId="2" fillId="2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6"/>
  <c:chart>
    <c:title>
      <c:tx>
        <c:rich>
          <a:bodyPr/>
          <a:lstStyle/>
          <a:p>
            <a:pPr>
              <a:defRPr/>
            </a:pPr>
            <a:r>
              <a:rPr lang="en-US"/>
              <a:t># of Ships vs. Received Level (dB)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# of ships</c:v>
          </c:tx>
          <c:spPr>
            <a:ln w="28575">
              <a:noFill/>
            </a:ln>
          </c:spPr>
          <c:trendline>
            <c:trendlineType val="linear"/>
          </c:trendline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CalibratedAIS!$D$2:$D$16</c:f>
              <c:numCache>
                <c:formatCode>General</c:formatCode>
                <c:ptCount val="15"/>
                <c:pt idx="0">
                  <c:v>111.8</c:v>
                </c:pt>
                <c:pt idx="1">
                  <c:v>112.3</c:v>
                </c:pt>
                <c:pt idx="2">
                  <c:v>125.3</c:v>
                </c:pt>
                <c:pt idx="3">
                  <c:v>115.2</c:v>
                </c:pt>
                <c:pt idx="4">
                  <c:v>109.5</c:v>
                </c:pt>
                <c:pt idx="5">
                  <c:v>108.5</c:v>
                </c:pt>
                <c:pt idx="6">
                  <c:v>120.0</c:v>
                </c:pt>
                <c:pt idx="7">
                  <c:v>133.1</c:v>
                </c:pt>
                <c:pt idx="8">
                  <c:v>113.0</c:v>
                </c:pt>
                <c:pt idx="9">
                  <c:v>106.2</c:v>
                </c:pt>
                <c:pt idx="10">
                  <c:v>102.9</c:v>
                </c:pt>
                <c:pt idx="11">
                  <c:v>109.2</c:v>
                </c:pt>
                <c:pt idx="12">
                  <c:v>127.7</c:v>
                </c:pt>
                <c:pt idx="13">
                  <c:v>120.1</c:v>
                </c:pt>
                <c:pt idx="14">
                  <c:v>122.1</c:v>
                </c:pt>
              </c:numCache>
            </c:numRef>
          </c:xVal>
          <c:yVal>
            <c:numRef>
              <c:f>CalibratedAIS!$E$2:$E$16</c:f>
              <c:numCache>
                <c:formatCode>General</c:formatCode>
                <c:ptCount val="15"/>
                <c:pt idx="0">
                  <c:v>6.0</c:v>
                </c:pt>
                <c:pt idx="1">
                  <c:v>7.0</c:v>
                </c:pt>
                <c:pt idx="2">
                  <c:v>11.0</c:v>
                </c:pt>
                <c:pt idx="3">
                  <c:v>8.0</c:v>
                </c:pt>
                <c:pt idx="4">
                  <c:v>6.0</c:v>
                </c:pt>
                <c:pt idx="5">
                  <c:v>8.0</c:v>
                </c:pt>
                <c:pt idx="6">
                  <c:v>9.0</c:v>
                </c:pt>
                <c:pt idx="7">
                  <c:v>4.0</c:v>
                </c:pt>
                <c:pt idx="8">
                  <c:v>12.0</c:v>
                </c:pt>
                <c:pt idx="9">
                  <c:v>3.0</c:v>
                </c:pt>
                <c:pt idx="10">
                  <c:v>3.0</c:v>
                </c:pt>
                <c:pt idx="11">
                  <c:v>5.0</c:v>
                </c:pt>
                <c:pt idx="12">
                  <c:v>13.0</c:v>
                </c:pt>
                <c:pt idx="13">
                  <c:v>11.0</c:v>
                </c:pt>
                <c:pt idx="14">
                  <c:v>5.0</c:v>
                </c:pt>
              </c:numCache>
            </c:numRef>
          </c:yVal>
        </c:ser>
        <c:axId val="558599480"/>
        <c:axId val="558666216"/>
      </c:scatterChart>
      <c:valAx>
        <c:axId val="558599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Received Level (dB)</a:t>
                </a:r>
              </a:p>
            </c:rich>
          </c:tx>
          <c:layout/>
        </c:title>
        <c:numFmt formatCode="General" sourceLinked="1"/>
        <c:tickLblPos val="nextTo"/>
        <c:crossAx val="558666216"/>
        <c:crosses val="autoZero"/>
        <c:crossBetween val="midCat"/>
      </c:valAx>
      <c:valAx>
        <c:axId val="55866621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Ships (in 26 nm)</a:t>
                </a:r>
              </a:p>
            </c:rich>
          </c:tx>
          <c:layout/>
        </c:title>
        <c:numFmt formatCode="General" sourceLinked="1"/>
        <c:tickLblPos val="nextTo"/>
        <c:crossAx val="5585994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1"/>
  <c:chart>
    <c:title>
      <c:layout/>
    </c:title>
    <c:plotArea>
      <c:layout>
        <c:manualLayout>
          <c:layoutTarget val="inner"/>
          <c:xMode val="edge"/>
          <c:yMode val="edge"/>
          <c:x val="0.0844792213473316"/>
          <c:y val="0.192592592592593"/>
          <c:w val="0.668279746281715"/>
          <c:h val="0.599622338874307"/>
        </c:manualLayout>
      </c:layout>
      <c:lineChart>
        <c:grouping val="standard"/>
        <c:ser>
          <c:idx val="0"/>
          <c:order val="0"/>
          <c:tx>
            <c:v>Maximum Ship Ranges</c:v>
          </c:tx>
          <c:errBars>
            <c:errDir val="y"/>
            <c:errBarType val="both"/>
            <c:errValType val="stdDev"/>
            <c:noEndCap val="1"/>
            <c:val val="1.0"/>
          </c:errBars>
          <c:cat>
            <c:numRef>
              <c:f>CalibratedAIS!$D$2:$D$16</c:f>
              <c:numCache>
                <c:formatCode>General</c:formatCode>
                <c:ptCount val="15"/>
                <c:pt idx="0">
                  <c:v>111.8</c:v>
                </c:pt>
                <c:pt idx="1">
                  <c:v>112.3</c:v>
                </c:pt>
                <c:pt idx="2">
                  <c:v>125.3</c:v>
                </c:pt>
                <c:pt idx="3">
                  <c:v>115.2</c:v>
                </c:pt>
                <c:pt idx="4">
                  <c:v>109.5</c:v>
                </c:pt>
                <c:pt idx="5">
                  <c:v>108.5</c:v>
                </c:pt>
                <c:pt idx="6">
                  <c:v>120.0</c:v>
                </c:pt>
                <c:pt idx="7">
                  <c:v>133.1</c:v>
                </c:pt>
                <c:pt idx="8">
                  <c:v>113.0</c:v>
                </c:pt>
                <c:pt idx="9">
                  <c:v>106.2</c:v>
                </c:pt>
                <c:pt idx="10">
                  <c:v>102.9</c:v>
                </c:pt>
                <c:pt idx="11">
                  <c:v>109.2</c:v>
                </c:pt>
                <c:pt idx="12">
                  <c:v>127.7</c:v>
                </c:pt>
                <c:pt idx="13">
                  <c:v>120.1</c:v>
                </c:pt>
                <c:pt idx="14">
                  <c:v>122.1</c:v>
                </c:pt>
              </c:numCache>
            </c:numRef>
          </c:cat>
          <c:val>
            <c:numRef>
              <c:f>CalibratedAIS!$G$2:$G$16</c:f>
              <c:numCache>
                <c:formatCode>General</c:formatCode>
                <c:ptCount val="15"/>
                <c:pt idx="0">
                  <c:v>34947.24000000001</c:v>
                </c:pt>
                <c:pt idx="1">
                  <c:v>20501.64</c:v>
                </c:pt>
                <c:pt idx="2">
                  <c:v>36002.88</c:v>
                </c:pt>
                <c:pt idx="3">
                  <c:v>44707.28</c:v>
                </c:pt>
                <c:pt idx="4">
                  <c:v>38910.52</c:v>
                </c:pt>
                <c:pt idx="5">
                  <c:v>26224.32</c:v>
                </c:pt>
                <c:pt idx="6">
                  <c:v>31113.6</c:v>
                </c:pt>
              </c:numCache>
            </c:numRef>
          </c:val>
        </c:ser>
        <c:marker val="1"/>
        <c:axId val="558762792"/>
        <c:axId val="558765848"/>
      </c:lineChart>
      <c:catAx>
        <c:axId val="558762792"/>
        <c:scaling>
          <c:orientation val="minMax"/>
        </c:scaling>
        <c:axPos val="b"/>
        <c:numFmt formatCode="General" sourceLinked="1"/>
        <c:tickLblPos val="nextTo"/>
        <c:crossAx val="558765848"/>
        <c:crosses val="autoZero"/>
        <c:auto val="1"/>
        <c:lblAlgn val="ctr"/>
        <c:lblOffset val="100"/>
      </c:catAx>
      <c:valAx>
        <c:axId val="558765848"/>
        <c:scaling>
          <c:orientation val="minMax"/>
        </c:scaling>
        <c:axPos val="l"/>
        <c:majorGridlines/>
        <c:numFmt formatCode="General" sourceLinked="1"/>
        <c:tickLblPos val="nextTo"/>
        <c:crossAx val="558762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9488188976378"/>
          <c:y val="0.435059488709286"/>
          <c:w val="0.185660325875107"/>
          <c:h val="0.19860314266884"/>
        </c:manualLayout>
      </c:layout>
    </c:legend>
    <c:plotVisOnly val="1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4"/>
  <c:chart>
    <c:title>
      <c:tx>
        <c:rich>
          <a:bodyPr/>
          <a:lstStyle/>
          <a:p>
            <a:pPr>
              <a:defRPr/>
            </a:pPr>
            <a:r>
              <a:rPr lang="en-US"/>
              <a:t>Average ship range vs. Received Level (dB)</a:t>
            </a:r>
          </a:p>
        </c:rich>
      </c:tx>
      <c:layout>
        <c:manualLayout>
          <c:xMode val="edge"/>
          <c:yMode val="edge"/>
          <c:x val="0.142247942691374"/>
          <c:y val="0.0"/>
        </c:manualLayout>
      </c:layout>
    </c:title>
    <c:plotArea>
      <c:layout>
        <c:manualLayout>
          <c:layoutTarget val="inner"/>
          <c:xMode val="edge"/>
          <c:yMode val="edge"/>
          <c:x val="0.15819236826166"/>
          <c:y val="0.256910569105691"/>
          <c:w val="0.636188734100545"/>
          <c:h val="0.481805582229051"/>
        </c:manualLayout>
      </c:layout>
      <c:scatterChart>
        <c:scatterStyle val="lineMarker"/>
        <c:ser>
          <c:idx val="0"/>
          <c:order val="0"/>
          <c:tx>
            <c:v>Average ship range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CalibratedAIS!$D$2:$D$16</c:f>
              <c:numCache>
                <c:formatCode>General</c:formatCode>
                <c:ptCount val="15"/>
                <c:pt idx="0">
                  <c:v>111.8</c:v>
                </c:pt>
                <c:pt idx="1">
                  <c:v>112.3</c:v>
                </c:pt>
                <c:pt idx="2">
                  <c:v>125.3</c:v>
                </c:pt>
                <c:pt idx="3">
                  <c:v>115.2</c:v>
                </c:pt>
                <c:pt idx="4">
                  <c:v>109.5</c:v>
                </c:pt>
                <c:pt idx="5">
                  <c:v>108.5</c:v>
                </c:pt>
                <c:pt idx="6">
                  <c:v>120.0</c:v>
                </c:pt>
                <c:pt idx="7">
                  <c:v>133.1</c:v>
                </c:pt>
                <c:pt idx="8">
                  <c:v>113.0</c:v>
                </c:pt>
                <c:pt idx="9">
                  <c:v>106.2</c:v>
                </c:pt>
                <c:pt idx="10">
                  <c:v>102.9</c:v>
                </c:pt>
                <c:pt idx="11">
                  <c:v>109.2</c:v>
                </c:pt>
                <c:pt idx="12">
                  <c:v>127.7</c:v>
                </c:pt>
                <c:pt idx="13">
                  <c:v>120.1</c:v>
                </c:pt>
                <c:pt idx="14">
                  <c:v>122.1</c:v>
                </c:pt>
              </c:numCache>
            </c:numRef>
          </c:xVal>
          <c:yVal>
            <c:numRef>
              <c:f>CalibratedAIS!$F$2:$F$16</c:f>
              <c:numCache>
                <c:formatCode>General</c:formatCode>
                <c:ptCount val="15"/>
                <c:pt idx="0">
                  <c:v>20995.50666666667</c:v>
                </c:pt>
                <c:pt idx="1">
                  <c:v>17787.13714285714</c:v>
                </c:pt>
                <c:pt idx="2">
                  <c:v>15982.76</c:v>
                </c:pt>
                <c:pt idx="3">
                  <c:v>17860.225</c:v>
                </c:pt>
                <c:pt idx="4">
                  <c:v>30101.17333333334</c:v>
                </c:pt>
                <c:pt idx="5">
                  <c:v>14079.83</c:v>
                </c:pt>
                <c:pt idx="6">
                  <c:v>18752.52888888889</c:v>
                </c:pt>
              </c:numCache>
            </c:numRef>
          </c:yVal>
        </c:ser>
        <c:axId val="558592552"/>
        <c:axId val="558817112"/>
      </c:scatterChart>
      <c:valAx>
        <c:axId val="5585925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Received Level (dB)</a:t>
                </a:r>
              </a:p>
            </c:rich>
          </c:tx>
          <c:layout/>
        </c:title>
        <c:numFmt formatCode="General" sourceLinked="1"/>
        <c:tickLblPos val="nextTo"/>
        <c:crossAx val="558817112"/>
        <c:crosses val="autoZero"/>
        <c:crossBetween val="midCat"/>
      </c:valAx>
      <c:valAx>
        <c:axId val="5588171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Range (nm)</a:t>
                </a:r>
              </a:p>
            </c:rich>
          </c:tx>
          <c:layout/>
        </c:title>
        <c:numFmt formatCode="General" sourceLinked="1"/>
        <c:tickLblPos val="nextTo"/>
        <c:crossAx val="5585925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10031785017698"/>
          <c:y val="0.524164107864895"/>
          <c:w val="0.189968278505064"/>
          <c:h val="0.11922801066263"/>
        </c:manualLayout>
      </c:layout>
    </c:legend>
    <c:plotVisOnly val="1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6"/>
  <c:chart>
    <c:title>
      <c:tx>
        <c:rich>
          <a:bodyPr/>
          <a:lstStyle/>
          <a:p>
            <a:pPr>
              <a:defRPr/>
            </a:pPr>
            <a:r>
              <a:rPr lang="en-US"/>
              <a:t>Minimum distance vs. Received Level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42812554680665"/>
          <c:y val="0.169444444444444"/>
          <c:w val="0.635052055993001"/>
          <c:h val="0.532755905511811"/>
        </c:manualLayout>
      </c:layout>
      <c:scatterChart>
        <c:scatterStyle val="lineMarker"/>
        <c:ser>
          <c:idx val="0"/>
          <c:order val="0"/>
          <c:tx>
            <c:v>Minimum distance </c:v>
          </c:tx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91072711099397"/>
                  <c:y val="0.229730292310017"/>
                </c:manualLayout>
              </c:layout>
              <c:numFmt formatCode="General" sourceLinked="0"/>
            </c:trendlineLbl>
          </c:trendline>
          <c:xVal>
            <c:numRef>
              <c:f>CalibratedAIS!$D$2:$D$16</c:f>
              <c:numCache>
                <c:formatCode>General</c:formatCode>
                <c:ptCount val="15"/>
                <c:pt idx="0">
                  <c:v>111.8</c:v>
                </c:pt>
                <c:pt idx="1">
                  <c:v>112.3</c:v>
                </c:pt>
                <c:pt idx="2">
                  <c:v>125.3</c:v>
                </c:pt>
                <c:pt idx="3">
                  <c:v>115.2</c:v>
                </c:pt>
                <c:pt idx="4">
                  <c:v>109.5</c:v>
                </c:pt>
                <c:pt idx="5">
                  <c:v>108.5</c:v>
                </c:pt>
                <c:pt idx="6">
                  <c:v>120.0</c:v>
                </c:pt>
                <c:pt idx="7">
                  <c:v>133.1</c:v>
                </c:pt>
                <c:pt idx="8">
                  <c:v>113.0</c:v>
                </c:pt>
                <c:pt idx="9">
                  <c:v>106.2</c:v>
                </c:pt>
                <c:pt idx="10">
                  <c:v>102.9</c:v>
                </c:pt>
                <c:pt idx="11">
                  <c:v>109.2</c:v>
                </c:pt>
                <c:pt idx="12">
                  <c:v>127.7</c:v>
                </c:pt>
                <c:pt idx="13">
                  <c:v>120.1</c:v>
                </c:pt>
                <c:pt idx="14">
                  <c:v>122.1</c:v>
                </c:pt>
              </c:numCache>
            </c:numRef>
          </c:xVal>
          <c:yVal>
            <c:numRef>
              <c:f>CalibratedAIS!$H$2:$H$16</c:f>
              <c:numCache>
                <c:formatCode>General</c:formatCode>
                <c:ptCount val="15"/>
                <c:pt idx="0">
                  <c:v>8908.119999999999</c:v>
                </c:pt>
                <c:pt idx="1">
                  <c:v>13982.6</c:v>
                </c:pt>
                <c:pt idx="2">
                  <c:v>1407.52</c:v>
                </c:pt>
                <c:pt idx="3">
                  <c:v>4074.400000000001</c:v>
                </c:pt>
                <c:pt idx="4">
                  <c:v>24927.92</c:v>
                </c:pt>
                <c:pt idx="5">
                  <c:v>8926.64</c:v>
                </c:pt>
              </c:numCache>
            </c:numRef>
          </c:yVal>
        </c:ser>
        <c:axId val="565983736"/>
        <c:axId val="565989320"/>
      </c:scatterChart>
      <c:valAx>
        <c:axId val="5659837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Received Level (dB)</a:t>
                </a:r>
              </a:p>
            </c:rich>
          </c:tx>
          <c:layout/>
        </c:title>
        <c:numFmt formatCode="General" sourceLinked="1"/>
        <c:tickLblPos val="nextTo"/>
        <c:crossAx val="565989320"/>
        <c:crosses val="autoZero"/>
        <c:crossBetween val="midCat"/>
      </c:valAx>
      <c:valAx>
        <c:axId val="5659893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Range (nm)</a:t>
                </a:r>
              </a:p>
            </c:rich>
          </c:tx>
          <c:layout/>
        </c:title>
        <c:numFmt formatCode="General" sourceLinked="1"/>
        <c:tickLblPos val="nextTo"/>
        <c:crossAx val="5659837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00086832895888"/>
          <c:y val="0.528974555263925"/>
          <c:w val="0.199913188152736"/>
          <c:h val="0.107423264586149"/>
        </c:manualLayout>
      </c:layout>
    </c:legend>
    <c:plotVisOnly val="1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9"/>
  <c:chart>
    <c:title>
      <c:tx>
        <c:rich>
          <a:bodyPr/>
          <a:lstStyle/>
          <a:p>
            <a:pPr>
              <a:defRPr/>
            </a:pPr>
            <a:r>
              <a:rPr lang="en-US"/>
              <a:t>Time of Day vs. Received Level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Time of Day</c:v>
          </c:tx>
          <c:cat>
            <c:numRef>
              <c:f>CalibratedAIS!$D$2:$D$12</c:f>
              <c:numCache>
                <c:formatCode>General</c:formatCode>
                <c:ptCount val="11"/>
                <c:pt idx="0">
                  <c:v>111.8</c:v>
                </c:pt>
                <c:pt idx="1">
                  <c:v>112.3</c:v>
                </c:pt>
                <c:pt idx="2">
                  <c:v>125.3</c:v>
                </c:pt>
                <c:pt idx="3">
                  <c:v>115.2</c:v>
                </c:pt>
                <c:pt idx="4">
                  <c:v>109.5</c:v>
                </c:pt>
                <c:pt idx="5">
                  <c:v>108.5</c:v>
                </c:pt>
                <c:pt idx="6">
                  <c:v>120.0</c:v>
                </c:pt>
                <c:pt idx="7">
                  <c:v>133.1</c:v>
                </c:pt>
                <c:pt idx="8">
                  <c:v>113.0</c:v>
                </c:pt>
                <c:pt idx="9">
                  <c:v>106.2</c:v>
                </c:pt>
                <c:pt idx="10">
                  <c:v>102.9</c:v>
                </c:pt>
              </c:numCache>
            </c:numRef>
          </c:cat>
          <c:val>
            <c:numRef>
              <c:f>CalibratedAIS!$B$2:$B$12</c:f>
              <c:numCache>
                <c:formatCode>h:mm</c:formatCode>
                <c:ptCount val="11"/>
                <c:pt idx="0">
                  <c:v>0.485416666666667</c:v>
                </c:pt>
                <c:pt idx="1">
                  <c:v>0.710416666666667</c:v>
                </c:pt>
                <c:pt idx="2">
                  <c:v>0.647222222222222</c:v>
                </c:pt>
                <c:pt idx="3">
                  <c:v>0.579861111111111</c:v>
                </c:pt>
                <c:pt idx="4">
                  <c:v>0.639583333333333</c:v>
                </c:pt>
                <c:pt idx="5">
                  <c:v>0.460416666666667</c:v>
                </c:pt>
                <c:pt idx="6">
                  <c:v>0.477777777777778</c:v>
                </c:pt>
                <c:pt idx="7">
                  <c:v>0.493055555555556</c:v>
                </c:pt>
                <c:pt idx="8">
                  <c:v>0.527083333333333</c:v>
                </c:pt>
                <c:pt idx="9">
                  <c:v>0.572916666666667</c:v>
                </c:pt>
                <c:pt idx="10">
                  <c:v>0.620138888888889</c:v>
                </c:pt>
              </c:numCache>
            </c:numRef>
          </c:val>
        </c:ser>
        <c:marker val="1"/>
        <c:axId val="566004616"/>
        <c:axId val="566028600"/>
      </c:lineChart>
      <c:catAx>
        <c:axId val="5660046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Received Level (dB)</a:t>
                </a:r>
              </a:p>
            </c:rich>
          </c:tx>
          <c:layout/>
        </c:title>
        <c:numFmt formatCode="General" sourceLinked="1"/>
        <c:tickLblPos val="nextTo"/>
        <c:crossAx val="566028600"/>
        <c:crosses val="autoZero"/>
        <c:auto val="1"/>
        <c:lblAlgn val="ctr"/>
        <c:lblOffset val="100"/>
      </c:catAx>
      <c:valAx>
        <c:axId val="56602860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TOD</a:t>
                </a:r>
              </a:p>
            </c:rich>
          </c:tx>
          <c:layout/>
        </c:title>
        <c:numFmt formatCode="h:mm" sourceLinked="1"/>
        <c:tickLblPos val="nextTo"/>
        <c:crossAx val="5660046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Ship Distance vs. Received Level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0516049496201099"/>
          <c:y val="0.0312499930095756"/>
          <c:w val="0.781550461257842"/>
          <c:h val="0.891261880086372"/>
        </c:manualLayout>
      </c:layout>
      <c:scatterChart>
        <c:scatterStyle val="lineMarker"/>
        <c:ser>
          <c:idx val="0"/>
          <c:order val="0"/>
          <c:tx>
            <c:strRef>
              <c:f>CalibratedAIS!$F$1</c:f>
              <c:strCache>
                <c:ptCount val="1"/>
                <c:pt idx="0">
                  <c:v>Average_ Distance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</c:trendline>
          <c:xVal>
            <c:numRef>
              <c:f>CalibratedAIS!$D$2:$D$16</c:f>
              <c:numCache>
                <c:formatCode>General</c:formatCode>
                <c:ptCount val="15"/>
                <c:pt idx="0">
                  <c:v>111.8</c:v>
                </c:pt>
                <c:pt idx="1">
                  <c:v>112.3</c:v>
                </c:pt>
                <c:pt idx="2">
                  <c:v>125.3</c:v>
                </c:pt>
                <c:pt idx="3">
                  <c:v>115.2</c:v>
                </c:pt>
                <c:pt idx="4">
                  <c:v>109.5</c:v>
                </c:pt>
                <c:pt idx="5">
                  <c:v>108.5</c:v>
                </c:pt>
                <c:pt idx="6">
                  <c:v>120.0</c:v>
                </c:pt>
                <c:pt idx="7">
                  <c:v>133.1</c:v>
                </c:pt>
                <c:pt idx="8">
                  <c:v>113.0</c:v>
                </c:pt>
                <c:pt idx="9">
                  <c:v>106.2</c:v>
                </c:pt>
                <c:pt idx="10">
                  <c:v>102.9</c:v>
                </c:pt>
                <c:pt idx="11">
                  <c:v>109.2</c:v>
                </c:pt>
                <c:pt idx="12">
                  <c:v>127.7</c:v>
                </c:pt>
                <c:pt idx="13">
                  <c:v>120.1</c:v>
                </c:pt>
                <c:pt idx="14">
                  <c:v>122.1</c:v>
                </c:pt>
              </c:numCache>
            </c:numRef>
          </c:xVal>
          <c:yVal>
            <c:numRef>
              <c:f>CalibratedAIS!$F$2:$F$16</c:f>
              <c:numCache>
                <c:formatCode>General</c:formatCode>
                <c:ptCount val="15"/>
                <c:pt idx="0">
                  <c:v>20995.50666666667</c:v>
                </c:pt>
                <c:pt idx="1">
                  <c:v>17787.13714285714</c:v>
                </c:pt>
                <c:pt idx="2">
                  <c:v>15982.76</c:v>
                </c:pt>
                <c:pt idx="3">
                  <c:v>17860.225</c:v>
                </c:pt>
                <c:pt idx="4">
                  <c:v>30101.17333333334</c:v>
                </c:pt>
                <c:pt idx="5">
                  <c:v>14079.83</c:v>
                </c:pt>
                <c:pt idx="6">
                  <c:v>18752.52888888889</c:v>
                </c:pt>
              </c:numCache>
            </c:numRef>
          </c:yVal>
        </c:ser>
        <c:ser>
          <c:idx val="1"/>
          <c:order val="1"/>
          <c:tx>
            <c:strRef>
              <c:f>CalibratedAIS!$G$1</c:f>
              <c:strCache>
                <c:ptCount val="1"/>
                <c:pt idx="0">
                  <c:v>Maximum _Distance 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</c:trendline>
          <c:xVal>
            <c:numRef>
              <c:f>CalibratedAIS!$D$2:$D$16</c:f>
              <c:numCache>
                <c:formatCode>General</c:formatCode>
                <c:ptCount val="15"/>
                <c:pt idx="0">
                  <c:v>111.8</c:v>
                </c:pt>
                <c:pt idx="1">
                  <c:v>112.3</c:v>
                </c:pt>
                <c:pt idx="2">
                  <c:v>125.3</c:v>
                </c:pt>
                <c:pt idx="3">
                  <c:v>115.2</c:v>
                </c:pt>
                <c:pt idx="4">
                  <c:v>109.5</c:v>
                </c:pt>
                <c:pt idx="5">
                  <c:v>108.5</c:v>
                </c:pt>
                <c:pt idx="6">
                  <c:v>120.0</c:v>
                </c:pt>
                <c:pt idx="7">
                  <c:v>133.1</c:v>
                </c:pt>
                <c:pt idx="8">
                  <c:v>113.0</c:v>
                </c:pt>
                <c:pt idx="9">
                  <c:v>106.2</c:v>
                </c:pt>
                <c:pt idx="10">
                  <c:v>102.9</c:v>
                </c:pt>
                <c:pt idx="11">
                  <c:v>109.2</c:v>
                </c:pt>
                <c:pt idx="12">
                  <c:v>127.7</c:v>
                </c:pt>
                <c:pt idx="13">
                  <c:v>120.1</c:v>
                </c:pt>
                <c:pt idx="14">
                  <c:v>122.1</c:v>
                </c:pt>
              </c:numCache>
            </c:numRef>
          </c:xVal>
          <c:yVal>
            <c:numRef>
              <c:f>CalibratedAIS!$G$2:$G$16</c:f>
              <c:numCache>
                <c:formatCode>General</c:formatCode>
                <c:ptCount val="15"/>
                <c:pt idx="0">
                  <c:v>34947.24000000001</c:v>
                </c:pt>
                <c:pt idx="1">
                  <c:v>20501.64</c:v>
                </c:pt>
                <c:pt idx="2">
                  <c:v>36002.88</c:v>
                </c:pt>
                <c:pt idx="3">
                  <c:v>44707.28</c:v>
                </c:pt>
                <c:pt idx="4">
                  <c:v>38910.52</c:v>
                </c:pt>
                <c:pt idx="5">
                  <c:v>26224.32</c:v>
                </c:pt>
                <c:pt idx="6">
                  <c:v>31113.6</c:v>
                </c:pt>
              </c:numCache>
            </c:numRef>
          </c:yVal>
        </c:ser>
        <c:ser>
          <c:idx val="2"/>
          <c:order val="2"/>
          <c:tx>
            <c:strRef>
              <c:f>CalibratedAIS!$H$1</c:f>
              <c:strCache>
                <c:ptCount val="1"/>
                <c:pt idx="0">
                  <c:v>Minimum_ Distance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</c:trendline>
          <c:xVal>
            <c:numRef>
              <c:f>CalibratedAIS!$D$2:$D$16</c:f>
              <c:numCache>
                <c:formatCode>General</c:formatCode>
                <c:ptCount val="15"/>
                <c:pt idx="0">
                  <c:v>111.8</c:v>
                </c:pt>
                <c:pt idx="1">
                  <c:v>112.3</c:v>
                </c:pt>
                <c:pt idx="2">
                  <c:v>125.3</c:v>
                </c:pt>
                <c:pt idx="3">
                  <c:v>115.2</c:v>
                </c:pt>
                <c:pt idx="4">
                  <c:v>109.5</c:v>
                </c:pt>
                <c:pt idx="5">
                  <c:v>108.5</c:v>
                </c:pt>
                <c:pt idx="6">
                  <c:v>120.0</c:v>
                </c:pt>
                <c:pt idx="7">
                  <c:v>133.1</c:v>
                </c:pt>
                <c:pt idx="8">
                  <c:v>113.0</c:v>
                </c:pt>
                <c:pt idx="9">
                  <c:v>106.2</c:v>
                </c:pt>
                <c:pt idx="10">
                  <c:v>102.9</c:v>
                </c:pt>
                <c:pt idx="11">
                  <c:v>109.2</c:v>
                </c:pt>
                <c:pt idx="12">
                  <c:v>127.7</c:v>
                </c:pt>
                <c:pt idx="13">
                  <c:v>120.1</c:v>
                </c:pt>
                <c:pt idx="14">
                  <c:v>122.1</c:v>
                </c:pt>
              </c:numCache>
            </c:numRef>
          </c:xVal>
          <c:yVal>
            <c:numRef>
              <c:f>CalibratedAIS!$H$2:$H$16</c:f>
              <c:numCache>
                <c:formatCode>General</c:formatCode>
                <c:ptCount val="15"/>
                <c:pt idx="0">
                  <c:v>8908.119999999999</c:v>
                </c:pt>
                <c:pt idx="1">
                  <c:v>13982.6</c:v>
                </c:pt>
                <c:pt idx="2">
                  <c:v>1407.52</c:v>
                </c:pt>
                <c:pt idx="3">
                  <c:v>4074.400000000001</c:v>
                </c:pt>
                <c:pt idx="4">
                  <c:v>24927.92</c:v>
                </c:pt>
                <c:pt idx="5">
                  <c:v>8926.64</c:v>
                </c:pt>
              </c:numCache>
            </c:numRef>
          </c:yVal>
        </c:ser>
        <c:axId val="566092760"/>
        <c:axId val="566099784"/>
      </c:scatterChart>
      <c:valAx>
        <c:axId val="5660927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Received Level</a:t>
                </a:r>
              </a:p>
            </c:rich>
          </c:tx>
          <c:layout/>
        </c:title>
        <c:numFmt formatCode="General" sourceLinked="1"/>
        <c:tickLblPos val="nextTo"/>
        <c:crossAx val="566099784"/>
        <c:crosses val="autoZero"/>
        <c:crossBetween val="midCat"/>
      </c:valAx>
      <c:valAx>
        <c:axId val="5660997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Range (n. miles)</a:t>
                </a:r>
              </a:p>
            </c:rich>
          </c:tx>
          <c:layout/>
        </c:title>
        <c:numFmt formatCode="General" sourceLinked="1"/>
        <c:tickLblPos val="nextTo"/>
        <c:crossAx val="5660927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6030472972666"/>
          <c:y val="0.422942147695475"/>
          <c:w val="0.139695275611024"/>
          <c:h val="0.202925422089378"/>
        </c:manualLayout>
      </c:layout>
    </c:legend>
    <c:plotVisOnly val="1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Ship Distance vs. Received Level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0516049496201099"/>
          <c:y val="0.0312499930095756"/>
          <c:w val="0.781550461257842"/>
          <c:h val="0.891261880086372"/>
        </c:manualLayout>
      </c:layout>
      <c:lineChart>
        <c:grouping val="standard"/>
        <c:ser>
          <c:idx val="0"/>
          <c:order val="0"/>
          <c:tx>
            <c:strRef>
              <c:f>CalibratedAIS!$F$1</c:f>
              <c:strCache>
                <c:ptCount val="1"/>
                <c:pt idx="0">
                  <c:v>Average_ Distance</c:v>
                </c:pt>
              </c:strCache>
            </c:strRef>
          </c:tx>
          <c:trendline>
            <c:trendlineType val="linear"/>
          </c:trendline>
          <c:cat>
            <c:numRef>
              <c:f>CalibratedAIS!$D$2:$D$16</c:f>
              <c:numCache>
                <c:formatCode>General</c:formatCode>
                <c:ptCount val="15"/>
                <c:pt idx="0">
                  <c:v>111.8</c:v>
                </c:pt>
                <c:pt idx="1">
                  <c:v>112.3</c:v>
                </c:pt>
                <c:pt idx="2">
                  <c:v>125.3</c:v>
                </c:pt>
                <c:pt idx="3">
                  <c:v>115.2</c:v>
                </c:pt>
                <c:pt idx="4">
                  <c:v>109.5</c:v>
                </c:pt>
                <c:pt idx="5">
                  <c:v>108.5</c:v>
                </c:pt>
                <c:pt idx="6">
                  <c:v>120.0</c:v>
                </c:pt>
                <c:pt idx="7">
                  <c:v>133.1</c:v>
                </c:pt>
                <c:pt idx="8">
                  <c:v>113.0</c:v>
                </c:pt>
                <c:pt idx="9">
                  <c:v>106.2</c:v>
                </c:pt>
                <c:pt idx="10">
                  <c:v>102.9</c:v>
                </c:pt>
                <c:pt idx="11">
                  <c:v>109.2</c:v>
                </c:pt>
                <c:pt idx="12">
                  <c:v>127.7</c:v>
                </c:pt>
                <c:pt idx="13">
                  <c:v>120.1</c:v>
                </c:pt>
                <c:pt idx="14">
                  <c:v>122.1</c:v>
                </c:pt>
              </c:numCache>
            </c:numRef>
          </c:cat>
          <c:val>
            <c:numRef>
              <c:f>CalibratedAIS!$F$2:$F$16</c:f>
              <c:numCache>
                <c:formatCode>General</c:formatCode>
                <c:ptCount val="15"/>
                <c:pt idx="0">
                  <c:v>20995.50666666667</c:v>
                </c:pt>
                <c:pt idx="1">
                  <c:v>17787.13714285714</c:v>
                </c:pt>
                <c:pt idx="2">
                  <c:v>15982.76</c:v>
                </c:pt>
                <c:pt idx="3">
                  <c:v>17860.225</c:v>
                </c:pt>
                <c:pt idx="4">
                  <c:v>30101.17333333334</c:v>
                </c:pt>
                <c:pt idx="5">
                  <c:v>14079.83</c:v>
                </c:pt>
                <c:pt idx="6">
                  <c:v>18752.52888888889</c:v>
                </c:pt>
              </c:numCache>
            </c:numRef>
          </c:val>
        </c:ser>
        <c:ser>
          <c:idx val="1"/>
          <c:order val="1"/>
          <c:tx>
            <c:strRef>
              <c:f>CalibratedAIS!$G$1</c:f>
              <c:strCache>
                <c:ptCount val="1"/>
                <c:pt idx="0">
                  <c:v>Maximum _Distance </c:v>
                </c:pt>
              </c:strCache>
            </c:strRef>
          </c:tx>
          <c:trendline>
            <c:trendlineType val="linear"/>
          </c:trendline>
          <c:cat>
            <c:numRef>
              <c:f>CalibratedAIS!$D$2:$D$16</c:f>
              <c:numCache>
                <c:formatCode>General</c:formatCode>
                <c:ptCount val="15"/>
                <c:pt idx="0">
                  <c:v>111.8</c:v>
                </c:pt>
                <c:pt idx="1">
                  <c:v>112.3</c:v>
                </c:pt>
                <c:pt idx="2">
                  <c:v>125.3</c:v>
                </c:pt>
                <c:pt idx="3">
                  <c:v>115.2</c:v>
                </c:pt>
                <c:pt idx="4">
                  <c:v>109.5</c:v>
                </c:pt>
                <c:pt idx="5">
                  <c:v>108.5</c:v>
                </c:pt>
                <c:pt idx="6">
                  <c:v>120.0</c:v>
                </c:pt>
                <c:pt idx="7">
                  <c:v>133.1</c:v>
                </c:pt>
                <c:pt idx="8">
                  <c:v>113.0</c:v>
                </c:pt>
                <c:pt idx="9">
                  <c:v>106.2</c:v>
                </c:pt>
                <c:pt idx="10">
                  <c:v>102.9</c:v>
                </c:pt>
                <c:pt idx="11">
                  <c:v>109.2</c:v>
                </c:pt>
                <c:pt idx="12">
                  <c:v>127.7</c:v>
                </c:pt>
                <c:pt idx="13">
                  <c:v>120.1</c:v>
                </c:pt>
                <c:pt idx="14">
                  <c:v>122.1</c:v>
                </c:pt>
              </c:numCache>
            </c:numRef>
          </c:cat>
          <c:val>
            <c:numRef>
              <c:f>CalibratedAIS!$G$2:$G$16</c:f>
              <c:numCache>
                <c:formatCode>General</c:formatCode>
                <c:ptCount val="15"/>
                <c:pt idx="0">
                  <c:v>34947.24000000001</c:v>
                </c:pt>
                <c:pt idx="1">
                  <c:v>20501.64</c:v>
                </c:pt>
                <c:pt idx="2">
                  <c:v>36002.88</c:v>
                </c:pt>
                <c:pt idx="3">
                  <c:v>44707.28</c:v>
                </c:pt>
                <c:pt idx="4">
                  <c:v>38910.52</c:v>
                </c:pt>
                <c:pt idx="5">
                  <c:v>26224.32</c:v>
                </c:pt>
                <c:pt idx="6">
                  <c:v>31113.6</c:v>
                </c:pt>
              </c:numCache>
            </c:numRef>
          </c:val>
        </c:ser>
        <c:ser>
          <c:idx val="2"/>
          <c:order val="2"/>
          <c:tx>
            <c:strRef>
              <c:f>CalibratedAIS!$H$1</c:f>
              <c:strCache>
                <c:ptCount val="1"/>
                <c:pt idx="0">
                  <c:v>Minimum_ Distance</c:v>
                </c:pt>
              </c:strCache>
            </c:strRef>
          </c:tx>
          <c:trendline>
            <c:trendlineType val="linear"/>
          </c:trendline>
          <c:cat>
            <c:numRef>
              <c:f>CalibratedAIS!$D$2:$D$16</c:f>
              <c:numCache>
                <c:formatCode>General</c:formatCode>
                <c:ptCount val="15"/>
                <c:pt idx="0">
                  <c:v>111.8</c:v>
                </c:pt>
                <c:pt idx="1">
                  <c:v>112.3</c:v>
                </c:pt>
                <c:pt idx="2">
                  <c:v>125.3</c:v>
                </c:pt>
                <c:pt idx="3">
                  <c:v>115.2</c:v>
                </c:pt>
                <c:pt idx="4">
                  <c:v>109.5</c:v>
                </c:pt>
                <c:pt idx="5">
                  <c:v>108.5</c:v>
                </c:pt>
                <c:pt idx="6">
                  <c:v>120.0</c:v>
                </c:pt>
                <c:pt idx="7">
                  <c:v>133.1</c:v>
                </c:pt>
                <c:pt idx="8">
                  <c:v>113.0</c:v>
                </c:pt>
                <c:pt idx="9">
                  <c:v>106.2</c:v>
                </c:pt>
                <c:pt idx="10">
                  <c:v>102.9</c:v>
                </c:pt>
                <c:pt idx="11">
                  <c:v>109.2</c:v>
                </c:pt>
                <c:pt idx="12">
                  <c:v>127.7</c:v>
                </c:pt>
                <c:pt idx="13">
                  <c:v>120.1</c:v>
                </c:pt>
                <c:pt idx="14">
                  <c:v>122.1</c:v>
                </c:pt>
              </c:numCache>
            </c:numRef>
          </c:cat>
          <c:val>
            <c:numRef>
              <c:f>CalibratedAIS!$H$2:$H$16</c:f>
              <c:numCache>
                <c:formatCode>General</c:formatCode>
                <c:ptCount val="15"/>
                <c:pt idx="0">
                  <c:v>8908.119999999999</c:v>
                </c:pt>
                <c:pt idx="1">
                  <c:v>13982.6</c:v>
                </c:pt>
                <c:pt idx="2">
                  <c:v>1407.52</c:v>
                </c:pt>
                <c:pt idx="3">
                  <c:v>4074.400000000001</c:v>
                </c:pt>
                <c:pt idx="4">
                  <c:v>24927.92</c:v>
                </c:pt>
                <c:pt idx="5">
                  <c:v>8926.64</c:v>
                </c:pt>
              </c:numCache>
            </c:numRef>
          </c:val>
        </c:ser>
        <c:marker val="1"/>
        <c:axId val="566141288"/>
        <c:axId val="566148296"/>
      </c:lineChart>
      <c:catAx>
        <c:axId val="5661412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Received Level</a:t>
                </a:r>
              </a:p>
            </c:rich>
          </c:tx>
          <c:layout/>
        </c:title>
        <c:numFmt formatCode="General" sourceLinked="1"/>
        <c:tickLblPos val="nextTo"/>
        <c:crossAx val="566148296"/>
        <c:crosses val="autoZero"/>
        <c:auto val="1"/>
        <c:lblAlgn val="ctr"/>
        <c:lblOffset val="100"/>
      </c:catAx>
      <c:valAx>
        <c:axId val="5661482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Range (n. miles)</a:t>
                </a:r>
              </a:p>
            </c:rich>
          </c:tx>
          <c:layout/>
        </c:title>
        <c:numFmt formatCode="General" sourceLinked="1"/>
        <c:tickLblPos val="nextTo"/>
        <c:crossAx val="566141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030472972666"/>
          <c:y val="0.422942147695475"/>
          <c:w val="0.139695275611024"/>
          <c:h val="0.202925422089378"/>
        </c:manualLayout>
      </c:layout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673100</xdr:colOff>
      <xdr:row>23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50800</xdr:rowOff>
    </xdr:from>
    <xdr:to>
      <xdr:col>6</xdr:col>
      <xdr:colOff>673100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368300</xdr:colOff>
      <xdr:row>0</xdr:row>
      <xdr:rowOff>25400</xdr:rowOff>
    </xdr:from>
    <xdr:to>
      <xdr:col>13</xdr:col>
      <xdr:colOff>889000</xdr:colOff>
      <xdr:row>22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393700</xdr:colOff>
      <xdr:row>23</xdr:row>
      <xdr:rowOff>139700</xdr:rowOff>
    </xdr:from>
    <xdr:to>
      <xdr:col>13</xdr:col>
      <xdr:colOff>774700</xdr:colOff>
      <xdr:row>49</xdr:row>
      <xdr:rowOff>12700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50</xdr:row>
      <xdr:rowOff>0</xdr:rowOff>
    </xdr:from>
    <xdr:to>
      <xdr:col>6</xdr:col>
      <xdr:colOff>431800</xdr:colOff>
      <xdr:row>72</xdr:row>
      <xdr:rowOff>21167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33866</xdr:colOff>
      <xdr:row>52</xdr:row>
      <xdr:rowOff>16932</xdr:rowOff>
    </xdr:from>
    <xdr:to>
      <xdr:col>17</xdr:col>
      <xdr:colOff>474134</xdr:colOff>
      <xdr:row>92</xdr:row>
      <xdr:rowOff>33866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95</xdr:row>
      <xdr:rowOff>16932</xdr:rowOff>
    </xdr:from>
    <xdr:to>
      <xdr:col>10</xdr:col>
      <xdr:colOff>440267</xdr:colOff>
      <xdr:row>135</xdr:row>
      <xdr:rowOff>33867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R_Bre_DataSheetxls_CaliAIS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IS Calibrated Acoustics"/>
      <sheetName val="Sheet2"/>
      <sheetName val="Acoustic Formulas Cheat Sheet"/>
    </sheetNames>
    <sheetDataSet>
      <sheetData sheetId="0">
        <row r="2">
          <cell r="G2">
            <v>8908.119999999999</v>
          </cell>
          <cell r="H2">
            <v>13.3</v>
          </cell>
        </row>
        <row r="3">
          <cell r="G3">
            <v>14649.32</v>
          </cell>
          <cell r="H3">
            <v>0.1</v>
          </cell>
        </row>
        <row r="4">
          <cell r="G4">
            <v>18445.920000000002</v>
          </cell>
          <cell r="H4">
            <v>10.4</v>
          </cell>
        </row>
        <row r="5">
          <cell r="G5">
            <v>26650.280000000002</v>
          </cell>
          <cell r="H5">
            <v>19.100000000000001</v>
          </cell>
        </row>
        <row r="6">
          <cell r="G6">
            <v>34947.240000000005</v>
          </cell>
          <cell r="H6">
            <v>10.7</v>
          </cell>
        </row>
        <row r="7">
          <cell r="G7">
            <v>22372.16</v>
          </cell>
          <cell r="H7">
            <v>7.1</v>
          </cell>
        </row>
        <row r="14">
          <cell r="G14">
            <v>14575.24</v>
          </cell>
          <cell r="H14">
            <v>12.7</v>
          </cell>
        </row>
        <row r="15">
          <cell r="G15">
            <v>13982.6</v>
          </cell>
          <cell r="H15">
            <v>19.7</v>
          </cell>
        </row>
        <row r="16">
          <cell r="G16">
            <v>17575.48</v>
          </cell>
          <cell r="H16">
            <v>12.6</v>
          </cell>
        </row>
        <row r="17">
          <cell r="G17">
            <v>18631.120000000003</v>
          </cell>
          <cell r="H17">
            <v>12.2</v>
          </cell>
        </row>
        <row r="18">
          <cell r="G18">
            <v>20501.64</v>
          </cell>
          <cell r="H18">
            <v>0.3</v>
          </cell>
        </row>
        <row r="19">
          <cell r="G19">
            <v>19057.079999999998</v>
          </cell>
          <cell r="H19">
            <v>0.1</v>
          </cell>
        </row>
        <row r="20">
          <cell r="G20">
            <v>20186.8</v>
          </cell>
          <cell r="H20">
            <v>8.6</v>
          </cell>
        </row>
        <row r="21">
          <cell r="G21">
            <v>1407.52</v>
          </cell>
          <cell r="H21">
            <v>9.8000000000000007</v>
          </cell>
        </row>
        <row r="22">
          <cell r="G22">
            <v>11278.68</v>
          </cell>
          <cell r="H22">
            <v>13.5</v>
          </cell>
        </row>
        <row r="23">
          <cell r="G23">
            <v>10871.24</v>
          </cell>
          <cell r="H23">
            <v>12.3</v>
          </cell>
        </row>
        <row r="24">
          <cell r="G24">
            <v>11593.52</v>
          </cell>
          <cell r="H24">
            <v>6.8</v>
          </cell>
        </row>
        <row r="25">
          <cell r="G25">
            <v>12426.92</v>
          </cell>
          <cell r="H25">
            <v>19.399999999999999</v>
          </cell>
        </row>
        <row r="26">
          <cell r="G26">
            <v>15408.640000000001</v>
          </cell>
          <cell r="H26">
            <v>7.6</v>
          </cell>
        </row>
        <row r="27">
          <cell r="G27">
            <v>15742</v>
          </cell>
          <cell r="H27">
            <v>0.8</v>
          </cell>
        </row>
        <row r="28">
          <cell r="G28">
            <v>16575.399999999998</v>
          </cell>
          <cell r="H28">
            <v>12.2</v>
          </cell>
        </row>
        <row r="29">
          <cell r="G29">
            <v>18908.920000000002</v>
          </cell>
          <cell r="H29">
            <v>16.7</v>
          </cell>
        </row>
        <row r="30">
          <cell r="G30">
            <v>25594.639999999999</v>
          </cell>
          <cell r="H30">
            <v>17.899999999999999</v>
          </cell>
        </row>
        <row r="31">
          <cell r="G31">
            <v>36002.880000000005</v>
          </cell>
          <cell r="H31">
            <v>15.3</v>
          </cell>
        </row>
        <row r="32">
          <cell r="G32">
            <v>4074.4000000000005</v>
          </cell>
          <cell r="H32">
            <v>15.4</v>
          </cell>
        </row>
        <row r="33">
          <cell r="G33">
            <v>8722.92</v>
          </cell>
          <cell r="H33">
            <v>4.3</v>
          </cell>
        </row>
        <row r="34">
          <cell r="G34">
            <v>12834.359999999999</v>
          </cell>
          <cell r="H34">
            <v>8.6999999999999993</v>
          </cell>
        </row>
        <row r="35">
          <cell r="G35">
            <v>15797.56</v>
          </cell>
          <cell r="H35">
            <v>0.1</v>
          </cell>
        </row>
        <row r="36">
          <cell r="G36">
            <v>15797.56</v>
          </cell>
          <cell r="H36">
            <v>13.4</v>
          </cell>
        </row>
        <row r="37">
          <cell r="G37">
            <v>18797.8</v>
          </cell>
          <cell r="H37">
            <v>15.2</v>
          </cell>
        </row>
        <row r="38">
          <cell r="G38">
            <v>22149.920000000002</v>
          </cell>
          <cell r="H38">
            <v>7.8</v>
          </cell>
        </row>
        <row r="39">
          <cell r="G39">
            <v>44707.28</v>
          </cell>
          <cell r="H39">
            <v>8.1</v>
          </cell>
        </row>
        <row r="40">
          <cell r="G40">
            <v>24927.920000000002</v>
          </cell>
          <cell r="H40">
            <v>9.4</v>
          </cell>
        </row>
        <row r="41">
          <cell r="G41">
            <v>25853.920000000002</v>
          </cell>
          <cell r="H41">
            <v>8.6</v>
          </cell>
        </row>
        <row r="42">
          <cell r="G42">
            <v>29743.119999999999</v>
          </cell>
          <cell r="H42">
            <v>13.3</v>
          </cell>
        </row>
        <row r="43">
          <cell r="G43">
            <v>30132.04</v>
          </cell>
          <cell r="H43">
            <v>19.2</v>
          </cell>
        </row>
        <row r="44">
          <cell r="G44">
            <v>31039.520000000004</v>
          </cell>
          <cell r="H44">
            <v>11.3</v>
          </cell>
        </row>
        <row r="45">
          <cell r="G45">
            <v>38910.520000000004</v>
          </cell>
          <cell r="H45">
            <v>21.5</v>
          </cell>
        </row>
        <row r="46">
          <cell r="G46">
            <v>10334.16</v>
          </cell>
        </row>
        <row r="47">
          <cell r="G47">
            <v>9000.7200000000012</v>
          </cell>
        </row>
        <row r="48">
          <cell r="G48">
            <v>9667.4399999999987</v>
          </cell>
        </row>
        <row r="49">
          <cell r="G49">
            <v>8926.6400000000012</v>
          </cell>
        </row>
        <row r="50">
          <cell r="G50">
            <v>13686.279999999999</v>
          </cell>
        </row>
        <row r="51">
          <cell r="G51">
            <v>15890.16</v>
          </cell>
        </row>
        <row r="52">
          <cell r="G52">
            <v>18908.920000000002</v>
          </cell>
        </row>
        <row r="53">
          <cell r="G53">
            <v>26224.32</v>
          </cell>
        </row>
        <row r="54">
          <cell r="G54">
            <v>5463.4000000000005</v>
          </cell>
        </row>
        <row r="55">
          <cell r="G55">
            <v>5907.88</v>
          </cell>
        </row>
        <row r="56">
          <cell r="G56">
            <v>17131</v>
          </cell>
        </row>
        <row r="57">
          <cell r="G57">
            <v>17131</v>
          </cell>
        </row>
        <row r="58">
          <cell r="G58">
            <v>18019.96</v>
          </cell>
        </row>
        <row r="59">
          <cell r="G59">
            <v>23631.52</v>
          </cell>
        </row>
        <row r="60">
          <cell r="G60">
            <v>24705.68</v>
          </cell>
        </row>
        <row r="61">
          <cell r="G61">
            <v>25668.719999999998</v>
          </cell>
        </row>
        <row r="62">
          <cell r="G62">
            <v>31113.600000000002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K21"/>
  <sheetViews>
    <sheetView tabSelected="1" zoomScale="125" workbookViewId="0">
      <selection activeCell="I1" sqref="I1"/>
    </sheetView>
  </sheetViews>
  <sheetFormatPr baseColWidth="10" defaultRowHeight="13"/>
  <cols>
    <col min="3" max="3" width="14.28515625" customWidth="1"/>
    <col min="6" max="6" width="17.5703125" customWidth="1"/>
    <col min="7" max="7" width="19.28515625" customWidth="1"/>
    <col min="8" max="9" width="19" customWidth="1"/>
  </cols>
  <sheetData>
    <row r="1" spans="1:11" s="3" customFormat="1">
      <c r="A1" s="3" t="s">
        <v>4</v>
      </c>
      <c r="B1" s="3" t="s">
        <v>9</v>
      </c>
      <c r="C1" s="3" t="s">
        <v>3</v>
      </c>
      <c r="D1" s="3" t="s">
        <v>5</v>
      </c>
      <c r="E1" s="3" t="s">
        <v>10</v>
      </c>
      <c r="F1" s="3" t="s">
        <v>8</v>
      </c>
      <c r="G1" s="3" t="s">
        <v>7</v>
      </c>
      <c r="H1" s="3" t="s">
        <v>6</v>
      </c>
      <c r="I1" s="3" t="s">
        <v>34</v>
      </c>
      <c r="J1" s="3" t="s">
        <v>20</v>
      </c>
      <c r="K1" s="3" t="s">
        <v>32</v>
      </c>
    </row>
    <row r="2" spans="1:11">
      <c r="A2" s="1">
        <v>39569</v>
      </c>
      <c r="B2" s="2">
        <v>0.48541666666666666</v>
      </c>
      <c r="C2" t="s">
        <v>0</v>
      </c>
      <c r="D2">
        <v>111.8</v>
      </c>
      <c r="E2">
        <v>6</v>
      </c>
      <c r="F2">
        <f>AVERAGE('[1]AIS Calibrated Acoustics'!$G$2:$G$7)</f>
        <v>20995.506666666668</v>
      </c>
      <c r="G2">
        <f>MAX('[1]AIS Calibrated Acoustics'!$G$2:$G$7)</f>
        <v>34947.240000000005</v>
      </c>
      <c r="H2">
        <f>MIN('[1]AIS Calibrated Acoustics'!$G$2:$G$7)</f>
        <v>8908.119999999999</v>
      </c>
      <c r="I2">
        <f>AVERAGE('[1]AIS Calibrated Acoustics'!$H$2:$H$7)</f>
        <v>10.116666666666669</v>
      </c>
    </row>
    <row r="3" spans="1:11">
      <c r="A3" s="1">
        <v>39569</v>
      </c>
      <c r="B3" s="2">
        <v>0.7104166666666667</v>
      </c>
      <c r="C3" t="s">
        <v>11</v>
      </c>
      <c r="D3">
        <v>112.3</v>
      </c>
      <c r="E3">
        <v>7</v>
      </c>
      <c r="F3">
        <f>AVERAGE('[1]AIS Calibrated Acoustics'!$G$14:$G$20)</f>
        <v>17787.137142857144</v>
      </c>
      <c r="G3">
        <f>MAX('[1]AIS Calibrated Acoustics'!$G$14:$G$20)</f>
        <v>20501.64</v>
      </c>
      <c r="H3">
        <f>MIN('[1]AIS Calibrated Acoustics'!$G$14:$G$20)</f>
        <v>13982.6</v>
      </c>
      <c r="I3">
        <f>AVERAGE('[1]AIS Calibrated Acoustics'!$H$14:$H$20)</f>
        <v>9.4571428571428573</v>
      </c>
    </row>
    <row r="4" spans="1:11">
      <c r="A4" s="1">
        <v>39571</v>
      </c>
      <c r="B4" s="2">
        <v>0.64722222222222225</v>
      </c>
      <c r="C4" t="s">
        <v>1</v>
      </c>
      <c r="D4">
        <v>125.3</v>
      </c>
      <c r="E4">
        <v>11</v>
      </c>
      <c r="F4">
        <f>AVERAGE('[1]AIS Calibrated Acoustics'!$G$21:$G$31)</f>
        <v>15982.759999999998</v>
      </c>
      <c r="G4">
        <f>MAX('[1]AIS Calibrated Acoustics'!$G$21:$G$31)</f>
        <v>36002.880000000005</v>
      </c>
      <c r="H4">
        <f>MIN('[1]AIS Calibrated Acoustics'!$G$21:$G$31)</f>
        <v>1407.52</v>
      </c>
      <c r="I4">
        <f>AVERAGE('[1]AIS Calibrated Acoustics'!$H$21:$H$31)</f>
        <v>12.027272727272729</v>
      </c>
    </row>
    <row r="5" spans="1:11">
      <c r="A5" s="1">
        <v>39572</v>
      </c>
      <c r="B5" s="2">
        <v>0.57986111111111105</v>
      </c>
      <c r="C5" t="s">
        <v>12</v>
      </c>
      <c r="D5">
        <v>115.2</v>
      </c>
      <c r="E5">
        <v>8</v>
      </c>
      <c r="F5">
        <f>AVERAGE('[1]AIS Calibrated Acoustics'!$G$32:$G$39)</f>
        <v>17860.224999999999</v>
      </c>
      <c r="G5">
        <f>MAX('[1]AIS Calibrated Acoustics'!$G$32:$G$39)</f>
        <v>44707.28</v>
      </c>
      <c r="H5">
        <f>MIN('[1]AIS Calibrated Acoustics'!$G$32:$G$39)</f>
        <v>4074.4000000000005</v>
      </c>
      <c r="I5">
        <f>AVERAGE('[1]AIS Calibrated Acoustics'!$H$32:$H$39)</f>
        <v>9.1249999999999982</v>
      </c>
    </row>
    <row r="6" spans="1:11">
      <c r="A6" s="1">
        <v>39572</v>
      </c>
      <c r="B6" s="2">
        <v>0.63958333333333328</v>
      </c>
      <c r="C6" t="s">
        <v>14</v>
      </c>
      <c r="D6">
        <v>109.5</v>
      </c>
      <c r="E6">
        <v>6</v>
      </c>
      <c r="F6">
        <f>AVERAGE('[1]AIS Calibrated Acoustics'!$G$40:$G$45)</f>
        <v>30101.17333333334</v>
      </c>
      <c r="G6">
        <f>MAX('[1]AIS Calibrated Acoustics'!$G$40:$G$45)</f>
        <v>38910.520000000004</v>
      </c>
      <c r="H6">
        <f>MIN('[1]AIS Calibrated Acoustics'!$G$40:$G$45)</f>
        <v>24927.920000000002</v>
      </c>
      <c r="I6">
        <f>AVERAGE('[1]AIS Calibrated Acoustics'!$H$40:$H$45)</f>
        <v>13.883333333333333</v>
      </c>
    </row>
    <row r="7" spans="1:11">
      <c r="A7" s="1">
        <v>39573</v>
      </c>
      <c r="B7" s="2">
        <v>0.4604166666666667</v>
      </c>
      <c r="C7" t="s">
        <v>2</v>
      </c>
      <c r="D7">
        <v>108.5</v>
      </c>
      <c r="E7">
        <v>8</v>
      </c>
      <c r="F7">
        <f>AVERAGE('[1]AIS Calibrated Acoustics'!$G$46:$G$53)</f>
        <v>14079.829999999998</v>
      </c>
      <c r="G7">
        <f>MAX('[1]AIS Calibrated Acoustics'!$G$46:$G$53)</f>
        <v>26224.32</v>
      </c>
      <c r="H7">
        <f>MIN('[1]AIS Calibrated Acoustics'!$G$46:$G$53)</f>
        <v>8926.6400000000012</v>
      </c>
      <c r="K7" t="s">
        <v>33</v>
      </c>
    </row>
    <row r="8" spans="1:11">
      <c r="A8" s="1">
        <v>39573</v>
      </c>
      <c r="B8" s="2">
        <v>0.4777777777777778</v>
      </c>
      <c r="C8" t="s">
        <v>2</v>
      </c>
      <c r="D8">
        <v>120</v>
      </c>
      <c r="E8">
        <v>9</v>
      </c>
      <c r="F8">
        <f>AVERAGE('[1]AIS Calibrated Acoustics'!$G$54:$G$62)</f>
        <v>18752.52888888889</v>
      </c>
      <c r="G8">
        <f>MAX('[1]AIS Calibrated Acoustics'!$G$54:$G$62)</f>
        <v>31113.600000000002</v>
      </c>
    </row>
    <row r="9" spans="1:11">
      <c r="A9" s="1">
        <v>39573</v>
      </c>
      <c r="B9" s="2">
        <v>0.49305555555555558</v>
      </c>
      <c r="C9" t="s">
        <v>15</v>
      </c>
      <c r="D9">
        <v>133.1</v>
      </c>
      <c r="E9">
        <v>4</v>
      </c>
    </row>
    <row r="10" spans="1:11">
      <c r="A10" s="1">
        <v>39573</v>
      </c>
      <c r="B10" s="2">
        <v>0.52708333333333335</v>
      </c>
      <c r="C10" t="s">
        <v>16</v>
      </c>
      <c r="D10">
        <v>113</v>
      </c>
      <c r="E10">
        <v>12</v>
      </c>
    </row>
    <row r="11" spans="1:11">
      <c r="A11" s="1">
        <v>39573</v>
      </c>
      <c r="B11" s="2">
        <v>0.57291666666666663</v>
      </c>
      <c r="C11" t="s">
        <v>17</v>
      </c>
      <c r="D11">
        <v>106.2</v>
      </c>
      <c r="E11">
        <v>3</v>
      </c>
    </row>
    <row r="12" spans="1:11">
      <c r="A12" s="1">
        <v>39573</v>
      </c>
      <c r="B12" s="2">
        <v>0.62013888888888891</v>
      </c>
      <c r="C12" t="s">
        <v>13</v>
      </c>
      <c r="D12">
        <v>102.9</v>
      </c>
      <c r="E12">
        <v>3</v>
      </c>
    </row>
    <row r="13" spans="1:11">
      <c r="A13" s="1">
        <v>39579</v>
      </c>
      <c r="B13" s="2">
        <v>0.48402777777777778</v>
      </c>
      <c r="C13" t="s">
        <v>18</v>
      </c>
      <c r="D13">
        <v>109.2</v>
      </c>
      <c r="E13">
        <v>5</v>
      </c>
    </row>
    <row r="14" spans="1:11">
      <c r="A14" s="1">
        <v>39579</v>
      </c>
      <c r="B14" s="2">
        <v>0.56111111111111112</v>
      </c>
      <c r="C14" t="s">
        <v>18</v>
      </c>
      <c r="D14">
        <v>127.7</v>
      </c>
      <c r="E14">
        <v>13</v>
      </c>
    </row>
    <row r="15" spans="1:11">
      <c r="A15" s="1">
        <v>39579</v>
      </c>
      <c r="B15" s="2">
        <v>0.57777777777777783</v>
      </c>
      <c r="C15" t="s">
        <v>18</v>
      </c>
      <c r="D15">
        <v>120.1</v>
      </c>
      <c r="E15">
        <v>11</v>
      </c>
    </row>
    <row r="16" spans="1:11">
      <c r="A16" s="1">
        <v>39579</v>
      </c>
      <c r="B16" s="2">
        <v>0.66875000000000007</v>
      </c>
      <c r="C16" t="s">
        <v>19</v>
      </c>
      <c r="D16">
        <v>122.1</v>
      </c>
      <c r="E16">
        <v>5</v>
      </c>
    </row>
    <row r="17" spans="1:5">
      <c r="A17" s="1">
        <v>39580</v>
      </c>
      <c r="B17" s="2">
        <v>0.4861111111111111</v>
      </c>
      <c r="C17" t="s">
        <v>27</v>
      </c>
      <c r="D17">
        <v>106.6</v>
      </c>
      <c r="E17">
        <v>1</v>
      </c>
    </row>
    <row r="18" spans="1:5">
      <c r="A18" s="1">
        <v>39580</v>
      </c>
      <c r="B18" s="2">
        <v>0.51736111111111105</v>
      </c>
      <c r="C18" t="s">
        <v>28</v>
      </c>
      <c r="D18">
        <v>114.7</v>
      </c>
      <c r="E18">
        <v>4</v>
      </c>
    </row>
    <row r="19" spans="1:5">
      <c r="A19" s="1">
        <v>39580</v>
      </c>
      <c r="B19" s="2">
        <v>0.56944444444444442</v>
      </c>
      <c r="C19" t="s">
        <v>29</v>
      </c>
      <c r="D19">
        <v>116.7</v>
      </c>
      <c r="E19">
        <v>6</v>
      </c>
    </row>
    <row r="20" spans="1:5">
      <c r="A20" s="1">
        <v>39580</v>
      </c>
      <c r="B20" s="2">
        <v>0.64444444444444449</v>
      </c>
      <c r="C20" t="s">
        <v>30</v>
      </c>
      <c r="D20">
        <v>107.8</v>
      </c>
      <c r="E20">
        <v>8</v>
      </c>
    </row>
    <row r="21" spans="1:5">
      <c r="A21" s="1">
        <v>39580</v>
      </c>
      <c r="B21" s="2">
        <v>0.72083333333333333</v>
      </c>
      <c r="C21" t="s">
        <v>31</v>
      </c>
      <c r="D21">
        <v>122.3</v>
      </c>
      <c r="E21">
        <v>4</v>
      </c>
    </row>
  </sheetData>
  <sortState ref="A2:XFD1048576">
    <sortCondition ref="A3:A1048576"/>
    <sortCondition ref="B3:B1048576"/>
  </sortState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1"/>
  <sheetViews>
    <sheetView view="pageLayout" workbookViewId="0">
      <selection activeCell="A2" sqref="A2"/>
    </sheetView>
  </sheetViews>
  <sheetFormatPr baseColWidth="10" defaultRowHeight="13"/>
  <cols>
    <col min="3" max="3" width="14.42578125" customWidth="1"/>
    <col min="4" max="4" width="15.140625" customWidth="1"/>
    <col min="5" max="5" width="18.7109375" customWidth="1"/>
    <col min="6" max="6" width="20.5703125" customWidth="1"/>
  </cols>
  <sheetData>
    <row r="1" spans="1:6" s="4" customFormat="1">
      <c r="A1" s="4" t="s">
        <v>21</v>
      </c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>
    <oddHeader xml:space="preserve">&amp;LWaypoint Averages 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zoomScale="75" workbookViewId="0">
      <selection activeCell="E80" sqref="E80"/>
    </sheetView>
  </sheetViews>
  <sheetFormatPr baseColWidth="10" defaultRowHeight="13"/>
  <sheetData/>
  <phoneticPr fontId="3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CalibratedAIS</vt:lpstr>
      <vt:lpstr>Averages</vt:lpstr>
      <vt:lpstr>Graphs</vt:lpstr>
    </vt:vector>
  </TitlesOfParts>
  <Company>University of Minnesota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Breanna  Walker</dc:creator>
  <cp:lastModifiedBy>Breanna  Walker</cp:lastModifiedBy>
  <dcterms:created xsi:type="dcterms:W3CDTF">2012-05-11T19:13:40Z</dcterms:created>
  <dcterms:modified xsi:type="dcterms:W3CDTF">2012-05-20T21:08:24Z</dcterms:modified>
</cp:coreProperties>
</file>