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280" yWindow="-80" windowWidth="21360" windowHeight="1388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6" i="1"/>
  <c r="I6"/>
  <c r="K6"/>
  <c r="I5"/>
  <c r="J5"/>
  <c r="K5"/>
  <c r="J4"/>
  <c r="I4"/>
  <c r="K4"/>
  <c r="I1"/>
  <c r="I2"/>
  <c r="I9"/>
  <c r="I8"/>
  <c r="J2"/>
  <c r="K2"/>
  <c r="K1"/>
</calcChain>
</file>

<file path=xl/sharedStrings.xml><?xml version="1.0" encoding="utf-8"?>
<sst xmlns="http://schemas.openxmlformats.org/spreadsheetml/2006/main" count="21" uniqueCount="20">
  <si>
    <t>Kellett Bluff</t>
    <phoneticPr fontId="1" type="noConversion"/>
  </si>
  <si>
    <t>HANJIN POR…</t>
    <phoneticPr fontId="1" type="noConversion"/>
  </si>
  <si>
    <t>Cargo Ship</t>
    <phoneticPr fontId="1" type="noConversion"/>
  </si>
  <si>
    <t>Kellett Bluff</t>
    <phoneticPr fontId="1" type="noConversion"/>
  </si>
  <si>
    <t>HANJIN POR…</t>
    <phoneticPr fontId="1" type="noConversion"/>
  </si>
  <si>
    <t>Cargo Ship</t>
    <phoneticPr fontId="1" type="noConversion"/>
  </si>
  <si>
    <t>Kellett Bluff</t>
    <phoneticPr fontId="1" type="noConversion"/>
  </si>
  <si>
    <t>HANJIN OSLO</t>
    <phoneticPr fontId="1" type="noConversion"/>
  </si>
  <si>
    <t>Cargo Ship</t>
    <phoneticPr fontId="1" type="noConversion"/>
  </si>
  <si>
    <t>Kellett Bluff</t>
  </si>
  <si>
    <t>HANJIN OSLO</t>
  </si>
  <si>
    <t>Cargo Ship</t>
  </si>
  <si>
    <t>COMMITME…</t>
    <phoneticPr fontId="1" type="noConversion"/>
  </si>
  <si>
    <t>Tanker</t>
    <phoneticPr fontId="1" type="noConversion"/>
  </si>
  <si>
    <t>YES</t>
    <phoneticPr fontId="1" type="noConversion"/>
  </si>
  <si>
    <t>Unknown</t>
    <phoneticPr fontId="1" type="noConversion"/>
  </si>
  <si>
    <t>J-Pod</t>
    <phoneticPr fontId="1" type="noConversion"/>
  </si>
  <si>
    <t>Kellett Bluff</t>
    <phoneticPr fontId="1" type="noConversion"/>
  </si>
  <si>
    <t>COMMITME…</t>
    <phoneticPr fontId="1" type="noConversion"/>
  </si>
  <si>
    <t>Tanker</t>
    <phoneticPr fontId="1" type="noConversion"/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</si>
</sst>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" fontId="0" fillId="0" borderId="0" xfId="0" applyNumberFormat="1" applyBorder="1"/>
    <xf numFmtId="20" fontId="0" fillId="0" borderId="0" xfId="0" applyNumberFormat="1" applyBorder="1"/>
    <xf numFmtId="0" fontId="0" fillId="0" borderId="0" xfId="0" applyFill="1" applyBorder="1"/>
    <xf numFmtId="0" fontId="0" fillId="0" borderId="1" xfId="0" applyFill="1" applyBorder="1"/>
    <xf numFmtId="0" fontId="0" fillId="0" borderId="2" xfId="0" applyBorder="1"/>
    <xf numFmtId="0" fontId="0" fillId="0" borderId="1" xfId="0" applyBorder="1"/>
    <xf numFmtId="16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Hanjin Por Range vs. Received Level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Hanjin Por Range</c:v>
          </c:tx>
          <c:spPr>
            <a:ln w="28575">
              <a:noFill/>
            </a:ln>
          </c:spPr>
          <c:yVal>
            <c:numRef>
              <c:f>Sheet1!$F$1:$F$2</c:f>
              <c:numCache>
                <c:formatCode>General</c:formatCode>
                <c:ptCount val="2"/>
                <c:pt idx="0">
                  <c:v>3.19</c:v>
                </c:pt>
                <c:pt idx="1">
                  <c:v>0.32</c:v>
                </c:pt>
              </c:numCache>
            </c:numRef>
          </c:yVal>
        </c:ser>
        <c:ser>
          <c:idx val="1"/>
          <c:order val="1"/>
          <c:tx>
            <c:v>Hanjin Oslo</c:v>
          </c:tx>
          <c:spPr>
            <a:ln w="28575">
              <a:noFill/>
            </a:ln>
          </c:spPr>
          <c:yVal>
            <c:numRef>
              <c:f>Sheet1!$F$3:$F$4</c:f>
              <c:numCache>
                <c:formatCode>General</c:formatCode>
                <c:ptCount val="2"/>
                <c:pt idx="0">
                  <c:v>9.25</c:v>
                </c:pt>
                <c:pt idx="1">
                  <c:v>3.01</c:v>
                </c:pt>
              </c:numCache>
            </c:numRef>
          </c:yVal>
        </c:ser>
        <c:ser>
          <c:idx val="2"/>
          <c:order val="2"/>
          <c:tx>
            <c:v>Commitme...</c:v>
          </c:tx>
          <c:spPr>
            <a:ln w="28575">
              <a:noFill/>
            </a:ln>
          </c:spPr>
          <c:yVal>
            <c:numRef>
              <c:f>Sheet1!$F$5:$F$6</c:f>
              <c:numCache>
                <c:formatCode>General</c:formatCode>
                <c:ptCount val="2"/>
                <c:pt idx="0">
                  <c:v>2.95</c:v>
                </c:pt>
                <c:pt idx="1">
                  <c:v>3.64</c:v>
                </c:pt>
              </c:numCache>
            </c:numRef>
          </c:yVal>
        </c:ser>
        <c:axId val="691479704"/>
        <c:axId val="691467832"/>
      </c:scatterChart>
      <c:valAx>
        <c:axId val="6914797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Received Level (dB)</a:t>
                </a:r>
              </a:p>
            </c:rich>
          </c:tx>
          <c:layout/>
        </c:title>
        <c:numFmt formatCode="General" sourceLinked="1"/>
        <c:tickLblPos val="nextTo"/>
        <c:crossAx val="691467832"/>
        <c:crosses val="autoZero"/>
        <c:crossBetween val="midCat"/>
      </c:valAx>
      <c:valAx>
        <c:axId val="6914678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Ship Distance (nm)</a:t>
                </a:r>
              </a:p>
            </c:rich>
          </c:tx>
          <c:layout/>
        </c:title>
        <c:numFmt formatCode="General" sourceLinked="1"/>
        <c:tickLblPos val="nextTo"/>
        <c:crossAx val="69147970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7</xdr:row>
      <xdr:rowOff>50800</xdr:rowOff>
    </xdr:from>
    <xdr:to>
      <xdr:col>5</xdr:col>
      <xdr:colOff>838200</xdr:colOff>
      <xdr:row>30</xdr:row>
      <xdr:rowOff>50800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9"/>
  <sheetViews>
    <sheetView tabSelected="1" view="pageLayout" workbookViewId="0">
      <selection activeCell="G19" sqref="G19"/>
    </sheetView>
  </sheetViews>
  <sheetFormatPr baseColWidth="10" defaultRowHeight="13"/>
  <sheetData>
    <row r="1" spans="1:17">
      <c r="A1" s="1">
        <v>39573</v>
      </c>
      <c r="B1" s="2">
        <v>0.4777777777777778</v>
      </c>
      <c r="C1" s="3" t="s">
        <v>0</v>
      </c>
      <c r="D1" s="3" t="s">
        <v>1</v>
      </c>
      <c r="E1" s="3" t="s">
        <v>2</v>
      </c>
      <c r="F1" s="3">
        <v>3.19</v>
      </c>
      <c r="G1" s="3">
        <v>125</v>
      </c>
      <c r="H1" s="3">
        <v>5</v>
      </c>
      <c r="I1" s="3">
        <f t="shared" ref="I1:I2" si="0">LOG10(F1)</f>
        <v>0.50379068305718111</v>
      </c>
      <c r="J1" s="3"/>
      <c r="K1" s="4">
        <f>J1+I1</f>
        <v>0.50379068305718111</v>
      </c>
      <c r="L1" s="5"/>
      <c r="M1" s="5"/>
      <c r="N1" s="5"/>
      <c r="O1" s="5"/>
    </row>
    <row r="2" spans="1:17">
      <c r="A2" s="1">
        <v>39573</v>
      </c>
      <c r="B2" s="2">
        <v>0.49305555555555558</v>
      </c>
      <c r="C2" s="3" t="s">
        <v>3</v>
      </c>
      <c r="D2" s="3" t="s">
        <v>4</v>
      </c>
      <c r="E2" s="3" t="s">
        <v>5</v>
      </c>
      <c r="F2" s="3">
        <v>0.32</v>
      </c>
      <c r="G2" s="3">
        <v>145</v>
      </c>
      <c r="H2" s="3">
        <v>11.9</v>
      </c>
      <c r="I2" s="3">
        <f t="shared" si="0"/>
        <v>-0.49485002168009401</v>
      </c>
      <c r="J2" s="3">
        <f>G2-H2</f>
        <v>133.1</v>
      </c>
      <c r="K2" s="6">
        <f>J2+I2</f>
        <v>132.6051499783199</v>
      </c>
      <c r="L2" s="5"/>
      <c r="M2" s="5"/>
      <c r="N2" s="5"/>
      <c r="O2" s="5"/>
    </row>
    <row r="3" spans="1:17">
      <c r="A3" s="7">
        <v>39573</v>
      </c>
      <c r="B3" s="8">
        <v>0.47777777777777802</v>
      </c>
      <c r="C3" t="s">
        <v>9</v>
      </c>
      <c r="D3" t="s">
        <v>10</v>
      </c>
      <c r="E3" t="s">
        <v>11</v>
      </c>
      <c r="F3">
        <v>9.25</v>
      </c>
      <c r="G3">
        <v>125</v>
      </c>
      <c r="H3">
        <v>5</v>
      </c>
      <c r="I3">
        <v>0.96614173273903303</v>
      </c>
      <c r="J3">
        <v>120</v>
      </c>
      <c r="K3" s="6">
        <v>120.966141732739</v>
      </c>
      <c r="L3" s="5"/>
      <c r="M3" s="5"/>
      <c r="N3" s="5"/>
      <c r="O3" s="5"/>
    </row>
    <row r="4" spans="1:17">
      <c r="A4" s="1">
        <v>39573</v>
      </c>
      <c r="B4" s="2">
        <v>0.49305555555555558</v>
      </c>
      <c r="C4" s="3" t="s">
        <v>6</v>
      </c>
      <c r="D4" s="3" t="s">
        <v>7</v>
      </c>
      <c r="E4" s="3" t="s">
        <v>8</v>
      </c>
      <c r="F4" s="3">
        <v>3.01</v>
      </c>
      <c r="G4" s="3">
        <v>145</v>
      </c>
      <c r="H4" s="3">
        <v>11.9</v>
      </c>
      <c r="I4" s="3">
        <f t="shared" ref="I4" si="1">LOG10(F4)</f>
        <v>0.47856649559384334</v>
      </c>
      <c r="J4" s="3">
        <f t="shared" ref="J4" si="2">G4-H4</f>
        <v>133.1</v>
      </c>
      <c r="K4" s="6">
        <f t="shared" ref="K4" si="3">J4+I4</f>
        <v>133.57856649559383</v>
      </c>
      <c r="L4" s="5"/>
      <c r="M4" s="5"/>
      <c r="N4" s="5"/>
      <c r="O4" s="5"/>
    </row>
    <row r="5" spans="1:17">
      <c r="A5" s="1">
        <v>39573</v>
      </c>
      <c r="B5" s="2">
        <v>0.4777777777777778</v>
      </c>
      <c r="C5" s="3" t="s">
        <v>6</v>
      </c>
      <c r="D5" s="3" t="s">
        <v>12</v>
      </c>
      <c r="E5" s="3" t="s">
        <v>13</v>
      </c>
      <c r="F5" s="3">
        <v>2.95</v>
      </c>
      <c r="G5" s="3">
        <v>125</v>
      </c>
      <c r="H5" s="3">
        <v>5</v>
      </c>
      <c r="I5" s="3">
        <f t="shared" ref="I5" si="4">LOG10(F5)</f>
        <v>0.46982201597816303</v>
      </c>
      <c r="J5" s="3">
        <f t="shared" ref="J5" si="5">G5-H5</f>
        <v>120</v>
      </c>
      <c r="K5" s="4">
        <f t="shared" ref="K5" si="6">J5+I5</f>
        <v>120.46982201597817</v>
      </c>
      <c r="L5" s="5"/>
      <c r="M5" s="5"/>
      <c r="N5" s="5"/>
      <c r="O5" s="5" t="s">
        <v>14</v>
      </c>
      <c r="P5" t="s">
        <v>15</v>
      </c>
      <c r="Q5" t="s">
        <v>16</v>
      </c>
    </row>
    <row r="6" spans="1:17">
      <c r="A6" s="1">
        <v>39573</v>
      </c>
      <c r="B6" s="2">
        <v>0.49305555555555558</v>
      </c>
      <c r="C6" s="3" t="s">
        <v>17</v>
      </c>
      <c r="D6" s="3" t="s">
        <v>18</v>
      </c>
      <c r="E6" s="3" t="s">
        <v>19</v>
      </c>
      <c r="F6" s="3">
        <v>3.64</v>
      </c>
      <c r="G6" s="3">
        <v>145</v>
      </c>
      <c r="H6" s="3">
        <v>11.9</v>
      </c>
      <c r="I6" s="3">
        <f t="shared" ref="I6" si="7">LOG10(F6)</f>
        <v>0.56110138364905604</v>
      </c>
      <c r="J6" s="3">
        <f t="shared" ref="J6" si="8">G6-H6</f>
        <v>133.1</v>
      </c>
      <c r="K6" s="6">
        <f t="shared" ref="K6" si="9">J6+I6</f>
        <v>133.66110138364905</v>
      </c>
      <c r="L6" s="5"/>
      <c r="M6" s="5"/>
      <c r="N6" s="5"/>
      <c r="O6" s="5"/>
    </row>
    <row r="8" spans="1:17">
      <c r="G8" s="3">
        <v>125</v>
      </c>
      <c r="H8" s="3">
        <v>5</v>
      </c>
      <c r="I8" s="3" t="e">
        <f t="shared" ref="I8:I9" si="10">LOG10(F8)</f>
        <v>#NUM!</v>
      </c>
    </row>
    <row r="9" spans="1:17">
      <c r="G9" s="3">
        <v>145</v>
      </c>
      <c r="H9" s="3">
        <v>11.9</v>
      </c>
      <c r="I9" s="3" t="e">
        <f t="shared" si="10"/>
        <v>#NUM!</v>
      </c>
    </row>
  </sheetData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Minnesota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Breanna  Walker</dc:creator>
  <cp:lastModifiedBy>Breanna  Walker</cp:lastModifiedBy>
  <cp:lastPrinted>2012-05-11T18:56:51Z</cp:lastPrinted>
  <dcterms:created xsi:type="dcterms:W3CDTF">2012-05-11T18:48:18Z</dcterms:created>
  <dcterms:modified xsi:type="dcterms:W3CDTF">2012-05-12T06:50:02Z</dcterms:modified>
</cp:coreProperties>
</file>