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445" firstSheet="1" activeTab="4"/>
  </bookViews>
  <sheets>
    <sheet name="SB_5012011" sheetId="1" r:id="rId1"/>
    <sheet name="Aleck_Bay_4212011" sheetId="2" r:id="rId2"/>
    <sheet name="Graphs" sheetId="3" r:id="rId3"/>
    <sheet name="PresidentsChannel_5032011" sheetId="4" r:id="rId4"/>
    <sheet name="LK_5072011" sheetId="5" r:id="rId5"/>
    <sheet name="Sheet3" sheetId="6" r:id="rId6"/>
  </sheets>
  <calcPr calcId="125725"/>
  <fileRecoveryPr repairLoad="1"/>
</workbook>
</file>

<file path=xl/calcChain.xml><?xml version="1.0" encoding="utf-8"?>
<calcChain xmlns="http://schemas.openxmlformats.org/spreadsheetml/2006/main">
  <c r="J16" i="5"/>
  <c r="J15"/>
  <c r="J14"/>
  <c r="J13"/>
  <c r="J12"/>
  <c r="J11"/>
  <c r="J10"/>
  <c r="O7"/>
  <c r="O6"/>
  <c r="O5"/>
  <c r="O4"/>
  <c r="O3"/>
  <c r="O2"/>
  <c r="O1"/>
  <c r="O16"/>
  <c r="O15"/>
  <c r="O14"/>
  <c r="O13"/>
  <c r="O12"/>
  <c r="O11"/>
  <c r="O10"/>
  <c r="D16"/>
  <c r="D15"/>
  <c r="D14"/>
  <c r="D13"/>
  <c r="D12"/>
  <c r="D11"/>
  <c r="D10"/>
  <c r="J7"/>
  <c r="J6"/>
  <c r="J5"/>
  <c r="J4"/>
  <c r="J3"/>
  <c r="J2"/>
  <c r="J1"/>
  <c r="D2"/>
  <c r="D3"/>
  <c r="D4"/>
  <c r="D5"/>
  <c r="D6"/>
  <c r="D7"/>
  <c r="D1"/>
  <c r="J27" i="4"/>
  <c r="J26"/>
  <c r="J25"/>
  <c r="J24"/>
  <c r="J23"/>
  <c r="J22"/>
  <c r="J21"/>
  <c r="J20"/>
  <c r="J19"/>
  <c r="J18"/>
  <c r="J17"/>
  <c r="J16"/>
  <c r="J15"/>
  <c r="D27"/>
  <c r="D26"/>
  <c r="D25"/>
  <c r="D24"/>
  <c r="D23"/>
  <c r="D22"/>
  <c r="D21"/>
  <c r="D20"/>
  <c r="D19"/>
  <c r="D18"/>
  <c r="D17"/>
  <c r="D16"/>
  <c r="D15"/>
  <c r="J13"/>
  <c r="J12"/>
  <c r="J11"/>
  <c r="J10"/>
  <c r="J9"/>
  <c r="J8"/>
  <c r="J7"/>
  <c r="J6"/>
  <c r="J5"/>
  <c r="J4"/>
  <c r="J3"/>
  <c r="J2"/>
  <c r="J1"/>
  <c r="D2"/>
  <c r="D3"/>
  <c r="D4"/>
  <c r="D5"/>
  <c r="D6"/>
  <c r="D7"/>
  <c r="D8"/>
  <c r="D9"/>
  <c r="D10"/>
  <c r="D11"/>
  <c r="D12"/>
  <c r="D13"/>
  <c r="D1"/>
  <c r="P5" i="2"/>
  <c r="P4"/>
  <c r="P3"/>
  <c r="P2"/>
  <c r="P10"/>
  <c r="P9"/>
  <c r="P8"/>
  <c r="P7"/>
  <c r="L10"/>
  <c r="L9"/>
  <c r="L8"/>
  <c r="L7"/>
  <c r="L5"/>
  <c r="L4"/>
  <c r="L3"/>
  <c r="L2"/>
  <c r="W16" i="1"/>
  <c r="W15"/>
  <c r="W14"/>
  <c r="W13"/>
  <c r="W12"/>
  <c r="W11"/>
  <c r="W10"/>
  <c r="W8"/>
  <c r="W7"/>
  <c r="W6"/>
  <c r="W5"/>
  <c r="W4"/>
  <c r="W3"/>
  <c r="W2"/>
  <c r="R16"/>
  <c r="R15"/>
  <c r="R14"/>
  <c r="R13"/>
  <c r="R12"/>
  <c r="R11"/>
  <c r="R10"/>
  <c r="R8"/>
  <c r="R7"/>
  <c r="R6"/>
  <c r="R5"/>
  <c r="R4"/>
  <c r="R3"/>
  <c r="R2"/>
  <c r="G11" i="2"/>
  <c r="G10"/>
  <c r="G9"/>
  <c r="G8"/>
  <c r="C11"/>
  <c r="C10"/>
  <c r="C9"/>
  <c r="C8"/>
  <c r="G5"/>
  <c r="G4"/>
  <c r="G3"/>
  <c r="G2"/>
  <c r="C3"/>
  <c r="C4"/>
  <c r="C5"/>
  <c r="C2"/>
  <c r="L17" i="1"/>
  <c r="L16"/>
  <c r="L15"/>
  <c r="L14"/>
  <c r="L13"/>
  <c r="L12"/>
  <c r="L11"/>
  <c r="H17"/>
  <c r="H16"/>
  <c r="H15"/>
  <c r="H14"/>
  <c r="H13"/>
  <c r="H12"/>
  <c r="H11"/>
  <c r="L8"/>
  <c r="L7"/>
  <c r="L6"/>
  <c r="L5"/>
  <c r="L4"/>
  <c r="L3"/>
  <c r="L2"/>
  <c r="H3"/>
  <c r="H4"/>
  <c r="H5"/>
  <c r="H6"/>
  <c r="H7"/>
  <c r="H8"/>
  <c r="H2"/>
</calcChain>
</file>

<file path=xl/sharedStrings.xml><?xml version="1.0" encoding="utf-8"?>
<sst xmlns="http://schemas.openxmlformats.org/spreadsheetml/2006/main" count="32" uniqueCount="16">
  <si>
    <t>Distance</t>
  </si>
  <si>
    <t>Log distance</t>
  </si>
  <si>
    <t>dB level</t>
  </si>
  <si>
    <t>Frequency</t>
  </si>
  <si>
    <t>400 hz</t>
  </si>
  <si>
    <t>Log_dis</t>
  </si>
  <si>
    <t>1003 hz</t>
  </si>
  <si>
    <t>4033 hz</t>
  </si>
  <si>
    <t>10108 hz</t>
  </si>
  <si>
    <t>399 hz</t>
  </si>
  <si>
    <t>999 hz</t>
  </si>
  <si>
    <t>4018 hz</t>
  </si>
  <si>
    <t>10071 hz</t>
  </si>
  <si>
    <t>RECALCULATED DATA</t>
  </si>
  <si>
    <t>Revised Data</t>
  </si>
  <si>
    <t>tone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</si>
</sst>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014063696402232"/>
          <c:y val="0.10949133596039896"/>
          <c:w val="0.76093953816886484"/>
          <c:h val="0.86909632018336225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3158901380102074"/>
                  <c:y val="-0.318533849935424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-7.849x - 51.001
R² = 0.4886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SB_5012011!$H$2:$H$8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SB_5012011!$F$2:$F$8</c:f>
              <c:numCache>
                <c:formatCode>General</c:formatCode>
                <c:ptCount val="7"/>
                <c:pt idx="0">
                  <c:v>-67</c:v>
                </c:pt>
                <c:pt idx="1">
                  <c:v>-72</c:v>
                </c:pt>
                <c:pt idx="2">
                  <c:v>-68</c:v>
                </c:pt>
                <c:pt idx="3">
                  <c:v>-72</c:v>
                </c:pt>
                <c:pt idx="4">
                  <c:v>-69</c:v>
                </c:pt>
                <c:pt idx="5">
                  <c:v>-75</c:v>
                </c:pt>
                <c:pt idx="6">
                  <c:v>-74</c:v>
                </c:pt>
              </c:numCache>
            </c:numRef>
          </c:yVal>
        </c:ser>
        <c:ser>
          <c:idx val="1"/>
          <c:order val="1"/>
          <c:tx>
            <c:v>1003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0383181871052245"/>
                  <c:y val="-0.1008050660334124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-27.546x + 14.328
R² = 0.7969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SB_5012011!$L$2:$L$8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SB_5012011!$J$2:$J$8</c:f>
              <c:numCache>
                <c:formatCode>General</c:formatCode>
                <c:ptCount val="7"/>
                <c:pt idx="0">
                  <c:v>-38</c:v>
                </c:pt>
                <c:pt idx="1">
                  <c:v>-55</c:v>
                </c:pt>
                <c:pt idx="2">
                  <c:v>-56</c:v>
                </c:pt>
                <c:pt idx="3">
                  <c:v>-59</c:v>
                </c:pt>
                <c:pt idx="4">
                  <c:v>-62</c:v>
                </c:pt>
                <c:pt idx="5">
                  <c:v>-58</c:v>
                </c:pt>
                <c:pt idx="6">
                  <c:v>-63</c:v>
                </c:pt>
              </c:numCache>
            </c:numRef>
          </c:yVal>
        </c:ser>
        <c:ser>
          <c:idx val="2"/>
          <c:order val="2"/>
          <c:tx>
            <c:v>4033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078598556683322"/>
                  <c:y val="-7.830421197350337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-32.528x + 11.877
R² = 0.7034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SB_5012011!$H$11:$H$17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SB_5012011!$F$11:$F$17</c:f>
              <c:numCache>
                <c:formatCode>General</c:formatCode>
                <c:ptCount val="7"/>
                <c:pt idx="0">
                  <c:v>-48</c:v>
                </c:pt>
                <c:pt idx="1">
                  <c:v>-70</c:v>
                </c:pt>
                <c:pt idx="2">
                  <c:v>-74</c:v>
                </c:pt>
                <c:pt idx="3">
                  <c:v>-75</c:v>
                </c:pt>
                <c:pt idx="4">
                  <c:v>-80</c:v>
                </c:pt>
                <c:pt idx="5">
                  <c:v>-75</c:v>
                </c:pt>
                <c:pt idx="6">
                  <c:v>-75</c:v>
                </c:pt>
              </c:numCache>
            </c:numRef>
          </c:yVal>
        </c:ser>
        <c:ser>
          <c:idx val="3"/>
          <c:order val="3"/>
          <c:tx>
            <c:v>10108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0105725223653385"/>
                  <c:y val="-0.1034280714910636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y = -15.162x - 62.227
R² = 0.6192</a:t>
                    </a:r>
                    <a:endParaRPr lang="en-US">
                      <a:solidFill>
                        <a:schemeClr val="bg1">
                          <a:lumMod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SB_5012011!$L$11:$L$17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SB_5012011!$J$11:$J$17</c:f>
              <c:numCache>
                <c:formatCode>General</c:formatCode>
                <c:ptCount val="7"/>
                <c:pt idx="0">
                  <c:v>-89</c:v>
                </c:pt>
                <c:pt idx="1">
                  <c:v>-102</c:v>
                </c:pt>
                <c:pt idx="2">
                  <c:v>-103</c:v>
                </c:pt>
                <c:pt idx="3">
                  <c:v>-103</c:v>
                </c:pt>
                <c:pt idx="4">
                  <c:v>-103</c:v>
                </c:pt>
                <c:pt idx="5">
                  <c:v>-103</c:v>
                </c:pt>
                <c:pt idx="6">
                  <c:v>-103</c:v>
                </c:pt>
              </c:numCache>
            </c:numRef>
          </c:yVal>
        </c:ser>
        <c:axId val="145999744"/>
        <c:axId val="146001920"/>
      </c:scatterChart>
      <c:valAx>
        <c:axId val="145999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42928554591736573"/>
              <c:y val="2.7351007777038795E-2"/>
            </c:manualLayout>
          </c:layout>
        </c:title>
        <c:numFmt formatCode="General" sourceLinked="1"/>
        <c:tickLblPos val="nextTo"/>
        <c:crossAx val="146001920"/>
        <c:crosses val="autoZero"/>
        <c:crossBetween val="midCat"/>
      </c:valAx>
      <c:valAx>
        <c:axId val="1460019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</c:title>
        <c:numFmt formatCode="General" sourceLinked="1"/>
        <c:tickLblPos val="nextTo"/>
        <c:crossAx val="145999744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182852143482112E-2"/>
          <c:y val="7.1541419860281799E-2"/>
          <c:w val="0.75663125600761016"/>
          <c:h val="0.88168740236775534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9527150662144465"/>
                  <c:y val="-0.3849561100934891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1"/>
                        </a:solidFill>
                      </a:rPr>
                      <a:t>y = -2.0101x - 78.096
R² = 0.0332</a:t>
                    </a:r>
                    <a:endParaRPr lang="en-US" sz="800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PresidentsChannel_5032011!$D$1:$D$13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PresidentsChannel_5032011!$B$1:$B$13</c:f>
              <c:numCache>
                <c:formatCode>General</c:formatCode>
                <c:ptCount val="13"/>
                <c:pt idx="0">
                  <c:v>-78.137234856381539</c:v>
                </c:pt>
                <c:pt idx="1">
                  <c:v>-88.170343522550468</c:v>
                </c:pt>
                <c:pt idx="2">
                  <c:v>-81.597217463161456</c:v>
                </c:pt>
                <c:pt idx="3">
                  <c:v>-87.559190069509839</c:v>
                </c:pt>
                <c:pt idx="4">
                  <c:v>-84.32090913262509</c:v>
                </c:pt>
                <c:pt idx="5">
                  <c:v>-81.800614370458788</c:v>
                </c:pt>
                <c:pt idx="6">
                  <c:v>-84.005538646446809</c:v>
                </c:pt>
                <c:pt idx="7">
                  <c:v>-77.724519199405123</c:v>
                </c:pt>
                <c:pt idx="8">
                  <c:v>-75.713510941385451</c:v>
                </c:pt>
                <c:pt idx="9">
                  <c:v>-79.524172027218157</c:v>
                </c:pt>
                <c:pt idx="10">
                  <c:v>-83.312181089876503</c:v>
                </c:pt>
                <c:pt idx="11">
                  <c:v>-87.104401683258729</c:v>
                </c:pt>
                <c:pt idx="12">
                  <c:v>-91.25818246000533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338662363599246"/>
                  <c:y val="-0.3044191228362315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2"/>
                        </a:solidFill>
                      </a:rPr>
                      <a:t>y = -14.9x - 27.513
R² = 0.5573</a:t>
                    </a:r>
                    <a:endParaRPr lang="en-US" sz="8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PresidentsChannel_5032011!$J$1:$J$13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PresidentsChannel_5032011!$H$1:$H$13</c:f>
              <c:numCache>
                <c:formatCode>General</c:formatCode>
                <c:ptCount val="13"/>
                <c:pt idx="0">
                  <c:v>-40.911540418724563</c:v>
                </c:pt>
                <c:pt idx="1">
                  <c:v>-62.954842793082065</c:v>
                </c:pt>
                <c:pt idx="2">
                  <c:v>-65.709759258256469</c:v>
                </c:pt>
                <c:pt idx="3">
                  <c:v>-70.141164643378843</c:v>
                </c:pt>
                <c:pt idx="4">
                  <c:v>-69.704004273539667</c:v>
                </c:pt>
                <c:pt idx="5">
                  <c:v>-73.212131520907434</c:v>
                </c:pt>
                <c:pt idx="6">
                  <c:v>-59.574197557512242</c:v>
                </c:pt>
                <c:pt idx="7">
                  <c:v>-62.548420007195837</c:v>
                </c:pt>
                <c:pt idx="8">
                  <c:v>-65.854839896846897</c:v>
                </c:pt>
                <c:pt idx="9">
                  <c:v>-61.539939068650405</c:v>
                </c:pt>
                <c:pt idx="10">
                  <c:v>-63.896039173070548</c:v>
                </c:pt>
                <c:pt idx="11">
                  <c:v>-72.101001178115141</c:v>
                </c:pt>
                <c:pt idx="12">
                  <c:v>-71.208968246683739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132348209794459"/>
                  <c:y val="-0.4019693761844725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3"/>
                        </a:solidFill>
                      </a:rPr>
                      <a:t>y = -18.292x - 32.962
R² = 0.8384</a:t>
                    </a:r>
                    <a:endParaRPr lang="en-US" sz="800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PresidentsChannel_5032011!$D$15:$D$27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PresidentsChannel_5032011!$B$15:$B$27</c:f>
              <c:numCache>
                <c:formatCode>General</c:formatCode>
                <c:ptCount val="13"/>
                <c:pt idx="0">
                  <c:v>-54.687436906378245</c:v>
                </c:pt>
                <c:pt idx="1">
                  <c:v>-69.832657186527925</c:v>
                </c:pt>
                <c:pt idx="2">
                  <c:v>-79.725218232436873</c:v>
                </c:pt>
                <c:pt idx="3">
                  <c:v>-76.33390533669106</c:v>
                </c:pt>
                <c:pt idx="4">
                  <c:v>-80.185249483408313</c:v>
                </c:pt>
                <c:pt idx="5">
                  <c:v>-79.617087418867186</c:v>
                </c:pt>
                <c:pt idx="6">
                  <c:v>-82.745440484714464</c:v>
                </c:pt>
                <c:pt idx="7">
                  <c:v>-85.122195706639971</c:v>
                </c:pt>
                <c:pt idx="8">
                  <c:v>-85.413050842388003</c:v>
                </c:pt>
                <c:pt idx="9">
                  <c:v>-86.517297823644313</c:v>
                </c:pt>
                <c:pt idx="10">
                  <c:v>-78.934180360866208</c:v>
                </c:pt>
                <c:pt idx="11">
                  <c:v>-78.841562227120164</c:v>
                </c:pt>
                <c:pt idx="12">
                  <c:v>-81.92939610669228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9.4089756806964589E-2"/>
                  <c:y val="-0.6167144816867680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-20.85x - 58.366
R² = 0.8564</a:t>
                    </a:r>
                    <a:endParaRPr lang="en-US" sz="8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PresidentsChannel_5032011!$J$15:$J$27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PresidentsChannel_5032011!$H$15:$H$27</c:f>
              <c:numCache>
                <c:formatCode>General</c:formatCode>
                <c:ptCount val="13"/>
                <c:pt idx="0">
                  <c:v>-87.281171839373883</c:v>
                </c:pt>
                <c:pt idx="1">
                  <c:v>-98.528237222468519</c:v>
                </c:pt>
                <c:pt idx="2">
                  <c:v>-102.84088699534874</c:v>
                </c:pt>
                <c:pt idx="3">
                  <c:v>-106.48644664980121</c:v>
                </c:pt>
                <c:pt idx="4">
                  <c:v>-116.39931257576023</c:v>
                </c:pt>
                <c:pt idx="5">
                  <c:v>-115.26987280060628</c:v>
                </c:pt>
                <c:pt idx="6">
                  <c:v>-112.55077024431787</c:v>
                </c:pt>
                <c:pt idx="7">
                  <c:v>-110.10590099801655</c:v>
                </c:pt>
                <c:pt idx="8">
                  <c:v>-115.73462258158837</c:v>
                </c:pt>
                <c:pt idx="9">
                  <c:v>-114.47683933022128</c:v>
                </c:pt>
                <c:pt idx="10">
                  <c:v>-123.36308152139499</c:v>
                </c:pt>
                <c:pt idx="11">
                  <c:v>-114.13837125235551</c:v>
                </c:pt>
                <c:pt idx="12">
                  <c:v>-115.64331076507112</c:v>
                </c:pt>
              </c:numCache>
            </c:numRef>
          </c:yVal>
        </c:ser>
        <c:axId val="162708096"/>
        <c:axId val="162714368"/>
      </c:scatterChart>
      <c:valAx>
        <c:axId val="162708096"/>
        <c:scaling>
          <c:orientation val="minMax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8370591721575603"/>
              <c:y val="1.8111029172714307E-4"/>
            </c:manualLayout>
          </c:layout>
        </c:title>
        <c:numFmt formatCode="General" sourceLinked="1"/>
        <c:tickLblPos val="nextTo"/>
        <c:crossAx val="162714368"/>
        <c:crosses val="autoZero"/>
        <c:crossBetween val="midCat"/>
      </c:valAx>
      <c:valAx>
        <c:axId val="1627143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6270809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Lime Kiln Chirp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8186787462378012"/>
          <c:y val="0.19954870224555263"/>
          <c:w val="0.64755468066491684"/>
          <c:h val="0.77219889180519119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653040244969383"/>
                  <c:y val="-0.2798534558180227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1"/>
                        </a:solidFill>
                      </a:rPr>
                      <a:t>y = -3.3537x - 81.705
R² = 0.0215</a:t>
                    </a:r>
                    <a:endParaRPr lang="en-US" sz="800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LK_5072011!$D$1:$D$7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LK_5072011!$B$1:$B$7</c:f>
              <c:numCache>
                <c:formatCode>General</c:formatCode>
                <c:ptCount val="7"/>
                <c:pt idx="0">
                  <c:v>-83.831837794124922</c:v>
                </c:pt>
                <c:pt idx="1">
                  <c:v>-93.535783057978051</c:v>
                </c:pt>
                <c:pt idx="2">
                  <c:v>-97.187543430372187</c:v>
                </c:pt>
                <c:pt idx="3">
                  <c:v>-76.589901257452766</c:v>
                </c:pt>
                <c:pt idx="4">
                  <c:v>-92.25459191108007</c:v>
                </c:pt>
                <c:pt idx="5">
                  <c:v>-92.825763781170963</c:v>
                </c:pt>
                <c:pt idx="6">
                  <c:v>-92.573016630945659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5309973753280845"/>
                  <c:y val="-0.2119466316710411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2"/>
                        </a:solidFill>
                      </a:rPr>
                      <a:t>y = -6.8x - 61.353
R² = 0.053</a:t>
                    </a:r>
                    <a:endParaRPr lang="en-US" sz="8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LK_5072011!$O$1:$O$7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LK_5072011!$H$1:$H$7</c:f>
              <c:numCache>
                <c:formatCode>General</c:formatCode>
                <c:ptCount val="7"/>
                <c:pt idx="0">
                  <c:v>-72.370068818003247</c:v>
                </c:pt>
                <c:pt idx="1">
                  <c:v>-77.225479486458369</c:v>
                </c:pt>
                <c:pt idx="2">
                  <c:v>-85.449952851153796</c:v>
                </c:pt>
                <c:pt idx="3">
                  <c:v>-78.50132011289756</c:v>
                </c:pt>
                <c:pt idx="4">
                  <c:v>-61.374831390411387</c:v>
                </c:pt>
                <c:pt idx="5">
                  <c:v>-80.327977314225507</c:v>
                </c:pt>
                <c:pt idx="6">
                  <c:v>-89.518497060460291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4.7358486439195109E-2"/>
                  <c:y val="-0.204622703412073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3"/>
                        </a:solidFill>
                      </a:rPr>
                      <a:t>y = -14.729x - 38.503
R² = 0.5266</a:t>
                    </a:r>
                    <a:endParaRPr lang="en-US" sz="800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LK_5072011!$D$10:$D$16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LK_5072011!$B$10:$B$16</c:f>
              <c:numCache>
                <c:formatCode>General</c:formatCode>
                <c:ptCount val="7"/>
                <c:pt idx="0">
                  <c:v>-68.345313676694815</c:v>
                </c:pt>
                <c:pt idx="1">
                  <c:v>-64.167615669420698</c:v>
                </c:pt>
                <c:pt idx="2">
                  <c:v>-76.501289436142997</c:v>
                </c:pt>
                <c:pt idx="3">
                  <c:v>-75.282625524301935</c:v>
                </c:pt>
                <c:pt idx="4">
                  <c:v>-83.792539079533782</c:v>
                </c:pt>
                <c:pt idx="5">
                  <c:v>-75.815730422609818</c:v>
                </c:pt>
                <c:pt idx="6">
                  <c:v>-75.356499565153342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3887311383374377"/>
                  <c:y val="-0.3897965879265092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y = -22.388x - 52.992
R² = 0.8598</a:t>
                    </a:r>
                    <a:endParaRPr lang="en-US" sz="80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LK_5072011!$O$10:$O$16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LK_5072011!$M$10:$M$16</c:f>
              <c:numCache>
                <c:formatCode>General</c:formatCode>
                <c:ptCount val="7"/>
                <c:pt idx="0">
                  <c:v>-95.200572084013203</c:v>
                </c:pt>
                <c:pt idx="1">
                  <c:v>-101.49423444620291</c:v>
                </c:pt>
                <c:pt idx="2">
                  <c:v>-104.86749663828208</c:v>
                </c:pt>
                <c:pt idx="3">
                  <c:v>-106.26487642217839</c:v>
                </c:pt>
                <c:pt idx="4">
                  <c:v>-114.02061997054207</c:v>
                </c:pt>
                <c:pt idx="5">
                  <c:v>-115.79085766991133</c:v>
                </c:pt>
                <c:pt idx="6">
                  <c:v>-112.91851512078586</c:v>
                </c:pt>
              </c:numCache>
            </c:numRef>
          </c:yVal>
        </c:ser>
        <c:axId val="162660352"/>
        <c:axId val="162662272"/>
      </c:scatterChart>
      <c:valAx>
        <c:axId val="162660352"/>
        <c:scaling>
          <c:orientation val="minMax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of distance</a:t>
                </a:r>
              </a:p>
            </c:rich>
          </c:tx>
          <c:layout>
            <c:manualLayout>
              <c:xMode val="edge"/>
              <c:yMode val="edge"/>
              <c:x val="0.40242766951428383"/>
              <c:y val="0.12868037328667251"/>
            </c:manualLayout>
          </c:layout>
        </c:title>
        <c:numFmt formatCode="General" sourceLinked="1"/>
        <c:tickLblPos val="nextTo"/>
        <c:crossAx val="162662272"/>
        <c:crosses val="autoZero"/>
        <c:crossBetween val="midCat"/>
      </c:valAx>
      <c:valAx>
        <c:axId val="1626622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62660352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07586213885455"/>
          <c:y val="0.59182487605715961"/>
          <c:w val="0.13848012241713031"/>
          <c:h val="0.3348687664041996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Lime Kiln Tones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798840769903758"/>
          <c:y val="0.19954870224555263"/>
          <c:w val="0.69238801399825023"/>
          <c:h val="0.7536803732866727"/>
        </c:manualLayout>
      </c:layout>
      <c:scatterChart>
        <c:scatterStyle val="lineMarker"/>
        <c:ser>
          <c:idx val="0"/>
          <c:order val="0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929811898512689"/>
                  <c:y val="-0.4738353018372704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-20.581x - 20.421
R² = 0.4664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LK_5072011!$O$10:$O$16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LK_5072011!$M$1:$M$7</c:f>
              <c:numCache>
                <c:formatCode>General</c:formatCode>
                <c:ptCount val="7"/>
                <c:pt idx="0">
                  <c:v>-57.770088683727835</c:v>
                </c:pt>
                <c:pt idx="1">
                  <c:v>-69.713007345753567</c:v>
                </c:pt>
                <c:pt idx="2">
                  <c:v>-67.983203688140975</c:v>
                </c:pt>
                <c:pt idx="3">
                  <c:v>-71.059244257860428</c:v>
                </c:pt>
                <c:pt idx="4">
                  <c:v>-61.358684739988206</c:v>
                </c:pt>
                <c:pt idx="5">
                  <c:v>-80.327977314225507</c:v>
                </c:pt>
                <c:pt idx="6">
                  <c:v>-83.693764358721324</c:v>
                </c:pt>
              </c:numCache>
            </c:numRef>
          </c:yVal>
        </c:ser>
        <c:ser>
          <c:idx val="1"/>
          <c:order val="1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2864632545931759"/>
                  <c:y val="-0.335737095363079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-18.4x - 11.788
R² = 0.7146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LK_5072011!$J$10:$J$16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LK_5072011!$H$10:$H$16</c:f>
              <c:numCache>
                <c:formatCode>General</c:formatCode>
                <c:ptCount val="7"/>
                <c:pt idx="0">
                  <c:v>-45.652313363318491</c:v>
                </c:pt>
                <c:pt idx="1">
                  <c:v>-54.647873341394586</c:v>
                </c:pt>
                <c:pt idx="2">
                  <c:v>-51.732387434483002</c:v>
                </c:pt>
                <c:pt idx="3">
                  <c:v>-53.899193037240721</c:v>
                </c:pt>
                <c:pt idx="4">
                  <c:v>-63.270019200048381</c:v>
                </c:pt>
                <c:pt idx="5">
                  <c:v>-63.350271339308676</c:v>
                </c:pt>
                <c:pt idx="6">
                  <c:v>-61.954761693269262</c:v>
                </c:pt>
              </c:numCache>
            </c:numRef>
          </c:yVal>
        </c:ser>
        <c:axId val="159967104"/>
        <c:axId val="162988032"/>
      </c:scatterChart>
      <c:valAx>
        <c:axId val="159967104"/>
        <c:scaling>
          <c:orientation val="minMax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of distance</a:t>
                </a:r>
              </a:p>
            </c:rich>
          </c:tx>
          <c:layout>
            <c:manualLayout>
              <c:xMode val="edge"/>
              <c:yMode val="edge"/>
              <c:x val="0.35279352580927387"/>
              <c:y val="0.13793963254593183"/>
            </c:manualLayout>
          </c:layout>
        </c:title>
        <c:numFmt formatCode="General" sourceLinked="1"/>
        <c:tickLblPos val="nextTo"/>
        <c:crossAx val="162988032"/>
        <c:crosses val="autoZero"/>
        <c:crossBetween val="midCat"/>
      </c:valAx>
      <c:valAx>
        <c:axId val="162988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5996710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Lime Kiln 1000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456692913385827"/>
          <c:y val="0.20417833187518231"/>
          <c:w val="0.69907085598826268"/>
          <c:h val="0.76756926217556154"/>
        </c:manualLayout>
      </c:layout>
      <c:scatterChart>
        <c:scatterStyle val="lineMarker"/>
        <c:ser>
          <c:idx val="0"/>
          <c:order val="0"/>
          <c:tx>
            <c:v>Tone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375500692974307"/>
                  <c:y val="-0.3587219305920093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-20.581x - 20.421
R² = 0.4664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LK_5072011!$O$1:$O$7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LK_5072011!$M$1:$M$7</c:f>
              <c:numCache>
                <c:formatCode>General</c:formatCode>
                <c:ptCount val="7"/>
                <c:pt idx="0">
                  <c:v>-57.770088683727835</c:v>
                </c:pt>
                <c:pt idx="1">
                  <c:v>-69.713007345753567</c:v>
                </c:pt>
                <c:pt idx="2">
                  <c:v>-67.983203688140975</c:v>
                </c:pt>
                <c:pt idx="3">
                  <c:v>-71.059244257860428</c:v>
                </c:pt>
                <c:pt idx="4">
                  <c:v>-61.358684739988206</c:v>
                </c:pt>
                <c:pt idx="5">
                  <c:v>-80.327977314225507</c:v>
                </c:pt>
                <c:pt idx="6">
                  <c:v>-83.693764358721324</c:v>
                </c:pt>
              </c:numCache>
            </c:numRef>
          </c:yVal>
        </c:ser>
        <c:ser>
          <c:idx val="1"/>
          <c:order val="1"/>
          <c:tx>
            <c:v>Chirp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9758652025363369E-2"/>
                  <c:y val="-0.393112423447069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-6.8x - 61.353
R² = 0.053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LK_5072011!$J$1:$J$7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LK_5072011!$H$1:$H$7</c:f>
              <c:numCache>
                <c:formatCode>General</c:formatCode>
                <c:ptCount val="7"/>
                <c:pt idx="0">
                  <c:v>-72.370068818003247</c:v>
                </c:pt>
                <c:pt idx="1">
                  <c:v>-77.225479486458369</c:v>
                </c:pt>
                <c:pt idx="2">
                  <c:v>-85.449952851153796</c:v>
                </c:pt>
                <c:pt idx="3">
                  <c:v>-78.50132011289756</c:v>
                </c:pt>
                <c:pt idx="4">
                  <c:v>-61.374831390411387</c:v>
                </c:pt>
                <c:pt idx="5">
                  <c:v>-80.327977314225507</c:v>
                </c:pt>
                <c:pt idx="6">
                  <c:v>-89.518497060460291</c:v>
                </c:pt>
              </c:numCache>
            </c:numRef>
          </c:yVal>
        </c:ser>
        <c:axId val="163027968"/>
        <c:axId val="163046528"/>
      </c:scatterChart>
      <c:valAx>
        <c:axId val="163027968"/>
        <c:scaling>
          <c:orientation val="minMax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of distance</a:t>
                </a:r>
              </a:p>
            </c:rich>
          </c:tx>
          <c:layout>
            <c:manualLayout>
              <c:xMode val="edge"/>
              <c:yMode val="edge"/>
              <c:x val="0.38936992643811219"/>
              <c:y val="0.14256926217556143"/>
            </c:manualLayout>
          </c:layout>
        </c:title>
        <c:numFmt formatCode="General" sourceLinked="1"/>
        <c:tickLblPos val="nextTo"/>
        <c:crossAx val="163046528"/>
        <c:crosses val="autoZero"/>
        <c:crossBetween val="midCat"/>
      </c:valAx>
      <c:valAx>
        <c:axId val="1630465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63027968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Lime Kiln 4000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965507436570429"/>
          <c:y val="0.19954870224555263"/>
          <c:w val="0.79456714785651761"/>
          <c:h val="0.74905074365704283"/>
        </c:manualLayout>
      </c:layout>
      <c:scatterChart>
        <c:scatterStyle val="lineMarker"/>
        <c:ser>
          <c:idx val="0"/>
          <c:order val="0"/>
          <c:tx>
            <c:v>Tone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02449693788276"/>
                  <c:y val="-0.34499635462233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-18.4x - 11.788
R² = 0.7146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LK_5072011!$J$10:$J$16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LK_5072011!$H$10:$H$16</c:f>
              <c:numCache>
                <c:formatCode>General</c:formatCode>
                <c:ptCount val="7"/>
                <c:pt idx="0">
                  <c:v>-45.652313363318491</c:v>
                </c:pt>
                <c:pt idx="1">
                  <c:v>-54.647873341394586</c:v>
                </c:pt>
                <c:pt idx="2">
                  <c:v>-51.732387434483002</c:v>
                </c:pt>
                <c:pt idx="3">
                  <c:v>-53.899193037240721</c:v>
                </c:pt>
                <c:pt idx="4">
                  <c:v>-63.270019200048381</c:v>
                </c:pt>
                <c:pt idx="5">
                  <c:v>-63.350271339308676</c:v>
                </c:pt>
                <c:pt idx="6">
                  <c:v>-61.954761693269262</c:v>
                </c:pt>
              </c:numCache>
            </c:numRef>
          </c:yVal>
        </c:ser>
        <c:ser>
          <c:idx val="1"/>
          <c:order val="1"/>
          <c:tx>
            <c:v>Chirp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4.2078302712160967E-2"/>
                  <c:y val="-0.5080985710119567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-14.729x - 38.503
R² = 0.5266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LK_5072011!$D$10:$D$16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LK_5072011!$B$10:$B$16</c:f>
              <c:numCache>
                <c:formatCode>General</c:formatCode>
                <c:ptCount val="7"/>
                <c:pt idx="0">
                  <c:v>-68.345313676694815</c:v>
                </c:pt>
                <c:pt idx="1">
                  <c:v>-64.167615669420698</c:v>
                </c:pt>
                <c:pt idx="2">
                  <c:v>-76.501289436142997</c:v>
                </c:pt>
                <c:pt idx="3">
                  <c:v>-75.282625524301935</c:v>
                </c:pt>
                <c:pt idx="4">
                  <c:v>-83.792539079533782</c:v>
                </c:pt>
                <c:pt idx="5">
                  <c:v>-75.815730422609818</c:v>
                </c:pt>
                <c:pt idx="6">
                  <c:v>-75.356499565153342</c:v>
                </c:pt>
              </c:numCache>
            </c:numRef>
          </c:yVal>
        </c:ser>
        <c:axId val="163103104"/>
        <c:axId val="163105024"/>
      </c:scatterChart>
      <c:valAx>
        <c:axId val="163103104"/>
        <c:scaling>
          <c:orientation val="minMax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of distance</a:t>
                </a:r>
              </a:p>
            </c:rich>
          </c:tx>
          <c:layout>
            <c:manualLayout>
              <c:xMode val="edge"/>
              <c:yMode val="edge"/>
              <c:x val="0.40666076115485589"/>
              <c:y val="0.12868037328667251"/>
            </c:manualLayout>
          </c:layout>
        </c:title>
        <c:numFmt formatCode="General" sourceLinked="1"/>
        <c:tickLblPos val="nextTo"/>
        <c:crossAx val="163105024"/>
        <c:crosses val="autoZero"/>
        <c:crossBetween val="midCat"/>
      </c:valAx>
      <c:valAx>
        <c:axId val="1631050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6310310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400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3484951881014873"/>
          <c:y val="0.2180672207640712"/>
          <c:w val="0.65761023622047277"/>
          <c:h val="0.7351618547681541"/>
        </c:manualLayout>
      </c:layout>
      <c:scatterChart>
        <c:scatterStyle val="lineMarker"/>
        <c:ser>
          <c:idx val="0"/>
          <c:order val="0"/>
          <c:tx>
            <c:v>Salmon Bank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4.3313429571303595E-2"/>
                  <c:y val="-0.3404717118693497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-19.374x - 28.798
R² = 0.7253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SB_5012011!$R$2:$R$8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SB_5012011!$P$2:$P$8</c:f>
              <c:numCache>
                <c:formatCode>General</c:formatCode>
                <c:ptCount val="7"/>
                <c:pt idx="0">
                  <c:v>-66.785007162434226</c:v>
                </c:pt>
                <c:pt idx="1">
                  <c:v>-76.805274286088832</c:v>
                </c:pt>
                <c:pt idx="2">
                  <c:v>-77.98592988989617</c:v>
                </c:pt>
                <c:pt idx="3">
                  <c:v>-82.866255942830222</c:v>
                </c:pt>
                <c:pt idx="4">
                  <c:v>-75.144551070260064</c:v>
                </c:pt>
                <c:pt idx="5">
                  <c:v>-82.289419761905904</c:v>
                </c:pt>
                <c:pt idx="6">
                  <c:v>-85.25122344492604</c:v>
                </c:pt>
              </c:numCache>
            </c:numRef>
          </c:yVal>
        </c:ser>
        <c:ser>
          <c:idx val="1"/>
          <c:order val="1"/>
          <c:tx>
            <c:v>Aleck Bay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888801399825018"/>
                  <c:y val="-0.180018955963837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10.304x - 85.19
R² = 0.6271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Aleck_Bay_4212011!$L$2:$L$5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Aleck_Bay_4212011!$J$2:$J$5</c:f>
              <c:numCache>
                <c:formatCode>General</c:formatCode>
                <c:ptCount val="4"/>
                <c:pt idx="0">
                  <c:v>-63.142550397922236</c:v>
                </c:pt>
                <c:pt idx="1">
                  <c:v>-64.302645543529607</c:v>
                </c:pt>
                <c:pt idx="2">
                  <c:v>-56.924638326729344</c:v>
                </c:pt>
                <c:pt idx="3">
                  <c:v>-57.464295277951408</c:v>
                </c:pt>
              </c:numCache>
            </c:numRef>
          </c:yVal>
        </c:ser>
        <c:ser>
          <c:idx val="2"/>
          <c:order val="2"/>
          <c:tx>
            <c:v>President's Channel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697747156605427"/>
                  <c:y val="-0.1867647273257509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-2.0101x - 78.096
R² = 0.0332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PresidentsChannel_5032011!$D$1:$D$13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PresidentsChannel_5032011!$B$1:$B$13</c:f>
              <c:numCache>
                <c:formatCode>General</c:formatCode>
                <c:ptCount val="13"/>
                <c:pt idx="0">
                  <c:v>-78.137234856381539</c:v>
                </c:pt>
                <c:pt idx="1">
                  <c:v>-88.170343522550468</c:v>
                </c:pt>
                <c:pt idx="2">
                  <c:v>-81.597217463161456</c:v>
                </c:pt>
                <c:pt idx="3">
                  <c:v>-87.559190069509839</c:v>
                </c:pt>
                <c:pt idx="4">
                  <c:v>-84.32090913262509</c:v>
                </c:pt>
                <c:pt idx="5">
                  <c:v>-81.800614370458788</c:v>
                </c:pt>
                <c:pt idx="6">
                  <c:v>-84.005538646446809</c:v>
                </c:pt>
                <c:pt idx="7">
                  <c:v>-77.724519199405123</c:v>
                </c:pt>
                <c:pt idx="8">
                  <c:v>-75.713510941385451</c:v>
                </c:pt>
                <c:pt idx="9">
                  <c:v>-79.524172027218157</c:v>
                </c:pt>
                <c:pt idx="10">
                  <c:v>-83.312181089876503</c:v>
                </c:pt>
                <c:pt idx="11">
                  <c:v>-87.104401683258729</c:v>
                </c:pt>
                <c:pt idx="12">
                  <c:v>-91.25818246000533</c:v>
                </c:pt>
              </c:numCache>
            </c:numRef>
          </c:yVal>
        </c:ser>
        <c:ser>
          <c:idx val="3"/>
          <c:order val="3"/>
          <c:tx>
            <c:v>Lime Kiln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365069991251088"/>
                  <c:y val="-0.10200313502478857"/>
                </c:manualLayout>
              </c:layout>
              <c:numFmt formatCode="General" sourceLinked="0"/>
            </c:trendlineLbl>
          </c:trendline>
          <c:xVal>
            <c:numRef>
              <c:f>LK_5072011!$D$1:$D$7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LK_5072011!$B$1:$B$7</c:f>
              <c:numCache>
                <c:formatCode>General</c:formatCode>
                <c:ptCount val="7"/>
                <c:pt idx="0">
                  <c:v>-83.831837794124922</c:v>
                </c:pt>
                <c:pt idx="1">
                  <c:v>-93.535783057978051</c:v>
                </c:pt>
                <c:pt idx="2">
                  <c:v>-97.187543430372187</c:v>
                </c:pt>
                <c:pt idx="3">
                  <c:v>-76.589901257452766</c:v>
                </c:pt>
                <c:pt idx="4">
                  <c:v>-92.25459191108007</c:v>
                </c:pt>
                <c:pt idx="5">
                  <c:v>-92.825763781170963</c:v>
                </c:pt>
                <c:pt idx="6">
                  <c:v>-92.573016630945659</c:v>
                </c:pt>
              </c:numCache>
            </c:numRef>
          </c:yVal>
        </c:ser>
        <c:axId val="163193984"/>
        <c:axId val="163195520"/>
      </c:scatterChart>
      <c:valAx>
        <c:axId val="163193984"/>
        <c:scaling>
          <c:orientation val="minMax"/>
        </c:scaling>
        <c:axPos val="b"/>
        <c:numFmt formatCode="General" sourceLinked="1"/>
        <c:tickLblPos val="nextTo"/>
        <c:crossAx val="163195520"/>
        <c:crosses val="autoZero"/>
        <c:crossBetween val="midCat"/>
      </c:valAx>
      <c:valAx>
        <c:axId val="163195520"/>
        <c:scaling>
          <c:orientation val="minMax"/>
        </c:scaling>
        <c:axPos val="l"/>
        <c:numFmt formatCode="General" sourceLinked="1"/>
        <c:tickLblPos val="nextTo"/>
        <c:crossAx val="163193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339020122484675"/>
          <c:y val="0.42515820939049292"/>
          <c:w val="0.28660979877515308"/>
          <c:h val="0.57484179060950735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707174103237098"/>
          <c:y val="0.18565981335666376"/>
          <c:w val="0.66316579177602797"/>
          <c:h val="0.762939632545932"/>
        </c:manualLayout>
      </c:layout>
      <c:scatterChart>
        <c:scatterStyle val="lineMarker"/>
        <c:ser>
          <c:idx val="0"/>
          <c:order val="0"/>
          <c:tx>
            <c:v>Salmon Bank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642104111986007"/>
                  <c:y val="-0.2361683435403908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-31.551x + 21.546
R² = 0.8412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SB_5012011!$W$2:$W$8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SB_5012011!$U$2:$U$8</c:f>
              <c:numCache>
                <c:formatCode>General</c:formatCode>
                <c:ptCount val="7"/>
                <c:pt idx="0">
                  <c:v>-39.916744751677925</c:v>
                </c:pt>
                <c:pt idx="1">
                  <c:v>-56.963632409949732</c:v>
                </c:pt>
                <c:pt idx="2">
                  <c:v>-57.86929106783802</c:v>
                </c:pt>
                <c:pt idx="3">
                  <c:v>-61.235167123905775</c:v>
                </c:pt>
                <c:pt idx="4">
                  <c:v>-65.991398426165091</c:v>
                </c:pt>
                <c:pt idx="5">
                  <c:v>-61.010823182090604</c:v>
                </c:pt>
                <c:pt idx="6">
                  <c:v>-68.910124938047517</c:v>
                </c:pt>
              </c:numCache>
            </c:numRef>
          </c:yVal>
        </c:ser>
        <c:ser>
          <c:idx val="1"/>
          <c:order val="1"/>
          <c:tx>
            <c:v>Aleck Bay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8565419947506567"/>
                  <c:y val="-0.1326538349372995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-8.3583x - 15.553
R² = 0.3597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Aleck_Bay_4212011!$P$2:$P$5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Aleck_Bay_4212011!$N$2:$N$5</c:f>
              <c:numCache>
                <c:formatCode>General</c:formatCode>
                <c:ptCount val="4"/>
                <c:pt idx="0">
                  <c:v>-30.088287552123361</c:v>
                </c:pt>
                <c:pt idx="1">
                  <c:v>-39.734068420203336</c:v>
                </c:pt>
                <c:pt idx="2">
                  <c:v>-35.504745339548961</c:v>
                </c:pt>
                <c:pt idx="3">
                  <c:v>-37.132858804218735</c:v>
                </c:pt>
              </c:numCache>
            </c:numRef>
          </c:yVal>
        </c:ser>
        <c:ser>
          <c:idx val="2"/>
          <c:order val="2"/>
          <c:tx>
            <c:v>President's Channel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4577930883639551"/>
                  <c:y val="-0.119887357830271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-14.9x - 27.513
R² = 0.5573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PresidentsChannel_5032011!$J$1:$J$13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PresidentsChannel_5032011!$H$1:$H$13</c:f>
              <c:numCache>
                <c:formatCode>General</c:formatCode>
                <c:ptCount val="13"/>
                <c:pt idx="0">
                  <c:v>-40.911540418724563</c:v>
                </c:pt>
                <c:pt idx="1">
                  <c:v>-62.954842793082065</c:v>
                </c:pt>
                <c:pt idx="2">
                  <c:v>-65.709759258256469</c:v>
                </c:pt>
                <c:pt idx="3">
                  <c:v>-70.141164643378843</c:v>
                </c:pt>
                <c:pt idx="4">
                  <c:v>-69.704004273539667</c:v>
                </c:pt>
                <c:pt idx="5">
                  <c:v>-73.212131520907434</c:v>
                </c:pt>
                <c:pt idx="6">
                  <c:v>-59.574197557512242</c:v>
                </c:pt>
                <c:pt idx="7">
                  <c:v>-62.548420007195837</c:v>
                </c:pt>
                <c:pt idx="8">
                  <c:v>-65.854839896846897</c:v>
                </c:pt>
                <c:pt idx="9">
                  <c:v>-61.539939068650405</c:v>
                </c:pt>
                <c:pt idx="10">
                  <c:v>-63.896039173070548</c:v>
                </c:pt>
                <c:pt idx="11">
                  <c:v>-72.101001178115141</c:v>
                </c:pt>
                <c:pt idx="12">
                  <c:v>-71.208968246683739</c:v>
                </c:pt>
              </c:numCache>
            </c:numRef>
          </c:yVal>
        </c:ser>
        <c:ser>
          <c:idx val="3"/>
          <c:order val="3"/>
          <c:tx>
            <c:v>Lime Kiln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481736657917766"/>
                  <c:y val="-4.2162073490813669E-2"/>
                </c:manualLayout>
              </c:layout>
              <c:numFmt formatCode="General" sourceLinked="0"/>
            </c:trendlineLbl>
          </c:trendline>
          <c:xVal>
            <c:numRef>
              <c:f>LK_5072011!$J$1:$J$7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LK_5072011!$H$1:$H$7</c:f>
              <c:numCache>
                <c:formatCode>General</c:formatCode>
                <c:ptCount val="7"/>
                <c:pt idx="0">
                  <c:v>-72.370068818003247</c:v>
                </c:pt>
                <c:pt idx="1">
                  <c:v>-77.225479486458369</c:v>
                </c:pt>
                <c:pt idx="2">
                  <c:v>-85.449952851153796</c:v>
                </c:pt>
                <c:pt idx="3">
                  <c:v>-78.50132011289756</c:v>
                </c:pt>
                <c:pt idx="4">
                  <c:v>-61.374831390411387</c:v>
                </c:pt>
                <c:pt idx="5">
                  <c:v>-80.327977314225507</c:v>
                </c:pt>
                <c:pt idx="6">
                  <c:v>-89.518497060460291</c:v>
                </c:pt>
              </c:numCache>
            </c:numRef>
          </c:yVal>
        </c:ser>
        <c:axId val="163262464"/>
        <c:axId val="163264000"/>
      </c:scatterChart>
      <c:valAx>
        <c:axId val="163262464"/>
        <c:scaling>
          <c:orientation val="minMax"/>
        </c:scaling>
        <c:axPos val="b"/>
        <c:numFmt formatCode="General" sourceLinked="1"/>
        <c:tickLblPos val="nextTo"/>
        <c:crossAx val="163264000"/>
        <c:crosses val="autoZero"/>
        <c:crossBetween val="midCat"/>
      </c:valAx>
      <c:valAx>
        <c:axId val="163264000"/>
        <c:scaling>
          <c:orientation val="minMax"/>
        </c:scaling>
        <c:axPos val="l"/>
        <c:numFmt formatCode="General" sourceLinked="1"/>
        <c:tickLblPos val="nextTo"/>
        <c:crossAx val="163262464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4000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707174103237098"/>
          <c:y val="0.2226968503937008"/>
          <c:w val="0.6187213473315839"/>
          <c:h val="0.7259025955088948"/>
        </c:manualLayout>
      </c:layout>
      <c:scatterChart>
        <c:scatterStyle val="lineMarker"/>
        <c:ser>
          <c:idx val="0"/>
          <c:order val="0"/>
          <c:tx>
            <c:v>Salmon Bank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5698972003499567"/>
                  <c:y val="-0.305876713327500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-33.986x + 10.928
R² = 0.691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SB_5012011!$R$10:$R$16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SB_5012011!$P$10:$P$16</c:f>
              <c:numCache>
                <c:formatCode>General</c:formatCode>
                <c:ptCount val="7"/>
                <c:pt idx="0">
                  <c:v>-54.35619221184146</c:v>
                </c:pt>
                <c:pt idx="1">
                  <c:v>-69.890384163660741</c:v>
                </c:pt>
                <c:pt idx="2">
                  <c:v>-81.223100398890352</c:v>
                </c:pt>
                <c:pt idx="3">
                  <c:v>-75.970229132717378</c:v>
                </c:pt>
                <c:pt idx="4">
                  <c:v>-85.123307021134138</c:v>
                </c:pt>
                <c:pt idx="5">
                  <c:v>-87.258474730317801</c:v>
                </c:pt>
                <c:pt idx="6">
                  <c:v>-75.825506163613241</c:v>
                </c:pt>
              </c:numCache>
            </c:numRef>
          </c:yVal>
        </c:ser>
        <c:ser>
          <c:idx val="1"/>
          <c:order val="1"/>
          <c:tx>
            <c:v>Aleck Bay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6085870516185477"/>
                  <c:y val="-7.67705599300087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-8.3583x - 15.553
R² = 0.3597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Aleck_Bay_4212011!$P$2:$P$5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Aleck_Bay_4212011!$N$2:$N$5</c:f>
              <c:numCache>
                <c:formatCode>General</c:formatCode>
                <c:ptCount val="4"/>
                <c:pt idx="0">
                  <c:v>-30.088287552123361</c:v>
                </c:pt>
                <c:pt idx="1">
                  <c:v>-39.734068420203336</c:v>
                </c:pt>
                <c:pt idx="2">
                  <c:v>-35.504745339548961</c:v>
                </c:pt>
                <c:pt idx="3">
                  <c:v>-37.132858804218735</c:v>
                </c:pt>
              </c:numCache>
            </c:numRef>
          </c:yVal>
        </c:ser>
        <c:ser>
          <c:idx val="2"/>
          <c:order val="2"/>
          <c:tx>
            <c:v>President's Channel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141994750656174"/>
                  <c:y val="-0.1112656751239428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-18.292x - 32.962
R² = 0.8384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PresidentsChannel_5032011!$D$15:$D$27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PresidentsChannel_5032011!$B$15:$B$27</c:f>
              <c:numCache>
                <c:formatCode>General</c:formatCode>
                <c:ptCount val="13"/>
                <c:pt idx="0">
                  <c:v>-54.687436906378245</c:v>
                </c:pt>
                <c:pt idx="1">
                  <c:v>-69.832657186527925</c:v>
                </c:pt>
                <c:pt idx="2">
                  <c:v>-79.725218232436873</c:v>
                </c:pt>
                <c:pt idx="3">
                  <c:v>-76.33390533669106</c:v>
                </c:pt>
                <c:pt idx="4">
                  <c:v>-80.185249483408313</c:v>
                </c:pt>
                <c:pt idx="5">
                  <c:v>-79.617087418867186</c:v>
                </c:pt>
                <c:pt idx="6">
                  <c:v>-82.745440484714464</c:v>
                </c:pt>
                <c:pt idx="7">
                  <c:v>-85.122195706639971</c:v>
                </c:pt>
                <c:pt idx="8">
                  <c:v>-85.413050842388003</c:v>
                </c:pt>
                <c:pt idx="9">
                  <c:v>-86.517297823644313</c:v>
                </c:pt>
                <c:pt idx="10">
                  <c:v>-78.934180360866208</c:v>
                </c:pt>
                <c:pt idx="11">
                  <c:v>-78.841562227120164</c:v>
                </c:pt>
                <c:pt idx="12">
                  <c:v>-81.92939610669228</c:v>
                </c:pt>
              </c:numCache>
            </c:numRef>
          </c:yVal>
        </c:ser>
        <c:ser>
          <c:idx val="3"/>
          <c:order val="3"/>
          <c:tx>
            <c:v>Lime Kiln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5789873140857394"/>
                  <c:y val="7.4542869641294821E-2"/>
                </c:manualLayout>
              </c:layout>
              <c:numFmt formatCode="General" sourceLinked="0"/>
            </c:trendlineLbl>
          </c:trendline>
          <c:xVal>
            <c:numRef>
              <c:f>LK_5072011!$D$10:$D$16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LK_5072011!$B$10:$B$16</c:f>
              <c:numCache>
                <c:formatCode>General</c:formatCode>
                <c:ptCount val="7"/>
                <c:pt idx="0">
                  <c:v>-68.345313676694815</c:v>
                </c:pt>
                <c:pt idx="1">
                  <c:v>-64.167615669420698</c:v>
                </c:pt>
                <c:pt idx="2">
                  <c:v>-76.501289436142997</c:v>
                </c:pt>
                <c:pt idx="3">
                  <c:v>-75.282625524301935</c:v>
                </c:pt>
                <c:pt idx="4">
                  <c:v>-83.792539079533782</c:v>
                </c:pt>
                <c:pt idx="5">
                  <c:v>-75.815730422609818</c:v>
                </c:pt>
                <c:pt idx="6">
                  <c:v>-75.356499565153342</c:v>
                </c:pt>
              </c:numCache>
            </c:numRef>
          </c:yVal>
        </c:ser>
        <c:axId val="163312000"/>
        <c:axId val="163313536"/>
      </c:scatterChart>
      <c:valAx>
        <c:axId val="163312000"/>
        <c:scaling>
          <c:orientation val="minMax"/>
        </c:scaling>
        <c:axPos val="b"/>
        <c:numFmt formatCode="General" sourceLinked="1"/>
        <c:tickLblPos val="nextTo"/>
        <c:crossAx val="163313536"/>
        <c:crosses val="autoZero"/>
        <c:crossBetween val="midCat"/>
      </c:valAx>
      <c:valAx>
        <c:axId val="163313536"/>
        <c:scaling>
          <c:orientation val="minMax"/>
        </c:scaling>
        <c:axPos val="l"/>
        <c:numFmt formatCode="General" sourceLinked="1"/>
        <c:tickLblPos val="nextTo"/>
        <c:crossAx val="163312000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10000 hz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707174103237098"/>
          <c:y val="0.23658573928258966"/>
          <c:w val="0.86922003499562561"/>
          <c:h val="0.7351618547681541"/>
        </c:manualLayout>
      </c:layout>
      <c:scatterChart>
        <c:scatterStyle val="lineMarker"/>
        <c:ser>
          <c:idx val="0"/>
          <c:order val="0"/>
          <c:tx>
            <c:v>Salmon Bank</c:v>
          </c:tx>
          <c:spPr>
            <a:ln w="28575">
              <a:noFill/>
            </a:ln>
          </c:spPr>
          <c:xVal>
            <c:numRef>
              <c:f>SB_5012011!$W$10:$W$16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SB_5012011!$U$10:$U$16</c:f>
              <c:numCache>
                <c:formatCode>General</c:formatCode>
                <c:ptCount val="7"/>
                <c:pt idx="0">
                  <c:v>-94.817837606087949</c:v>
                </c:pt>
                <c:pt idx="1">
                  <c:v>-106.46040302021767</c:v>
                </c:pt>
                <c:pt idx="2">
                  <c:v>-111.06696744352982</c:v>
                </c:pt>
                <c:pt idx="3">
                  <c:v>-110.60261108120662</c:v>
                </c:pt>
                <c:pt idx="4">
                  <c:v>-109.65943995312871</c:v>
                </c:pt>
                <c:pt idx="5">
                  <c:v>-110.95552231706584</c:v>
                </c:pt>
                <c:pt idx="6">
                  <c:v>-114.39616127108599</c:v>
                </c:pt>
              </c:numCache>
            </c:numRef>
          </c:yVal>
        </c:ser>
        <c:ser>
          <c:idx val="1"/>
          <c:order val="1"/>
          <c:tx>
            <c:v>Aleck Bay</c:v>
          </c:tx>
          <c:spPr>
            <a:ln w="28575">
              <a:noFill/>
            </a:ln>
          </c:spPr>
          <c:xVal>
            <c:numRef>
              <c:f>Aleck_Bay_4212011!$P$7:$P$10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Aleck_Bay_4212011!$N$7:$N$10</c:f>
              <c:numCache>
                <c:formatCode>General</c:formatCode>
                <c:ptCount val="4"/>
                <c:pt idx="0">
                  <c:v>-59.361652245428772</c:v>
                </c:pt>
                <c:pt idx="1">
                  <c:v>-70.092199260119258</c:v>
                </c:pt>
                <c:pt idx="2">
                  <c:v>-70.575758690117254</c:v>
                </c:pt>
                <c:pt idx="3">
                  <c:v>-63.47380957263659</c:v>
                </c:pt>
              </c:numCache>
            </c:numRef>
          </c:yVal>
        </c:ser>
        <c:ser>
          <c:idx val="2"/>
          <c:order val="2"/>
          <c:tx>
            <c:v>President's Channel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86003937007874"/>
                  <c:y val="-0.124816272965879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-20.85x - 58.366
R² = 0.8564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PresidentsChannel_5032011!$J$15:$J$27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PresidentsChannel_5032011!$H$15:$H$27</c:f>
              <c:numCache>
                <c:formatCode>General</c:formatCode>
                <c:ptCount val="13"/>
                <c:pt idx="0">
                  <c:v>-87.281171839373883</c:v>
                </c:pt>
                <c:pt idx="1">
                  <c:v>-98.528237222468519</c:v>
                </c:pt>
                <c:pt idx="2">
                  <c:v>-102.84088699534874</c:v>
                </c:pt>
                <c:pt idx="3">
                  <c:v>-106.48644664980121</c:v>
                </c:pt>
                <c:pt idx="4">
                  <c:v>-116.39931257576023</c:v>
                </c:pt>
                <c:pt idx="5">
                  <c:v>-115.26987280060628</c:v>
                </c:pt>
                <c:pt idx="6">
                  <c:v>-112.55077024431787</c:v>
                </c:pt>
                <c:pt idx="7">
                  <c:v>-110.10590099801655</c:v>
                </c:pt>
                <c:pt idx="8">
                  <c:v>-115.73462258158837</c:v>
                </c:pt>
                <c:pt idx="9">
                  <c:v>-114.47683933022128</c:v>
                </c:pt>
                <c:pt idx="10">
                  <c:v>-123.36308152139499</c:v>
                </c:pt>
                <c:pt idx="11">
                  <c:v>-114.13837125235551</c:v>
                </c:pt>
                <c:pt idx="12">
                  <c:v>-115.64331076507112</c:v>
                </c:pt>
              </c:numCache>
            </c:numRef>
          </c:yVal>
        </c:ser>
        <c:ser>
          <c:idx val="3"/>
          <c:order val="3"/>
          <c:tx>
            <c:v>Lime Kiln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560914260717413"/>
                  <c:y val="1.8646471274424033E-2"/>
                </c:manualLayout>
              </c:layout>
              <c:numFmt formatCode="General" sourceLinked="0"/>
            </c:trendlineLbl>
          </c:trendline>
          <c:xVal>
            <c:numRef>
              <c:f>LK_5072011!$O$10:$O$16</c:f>
              <c:numCache>
                <c:formatCode>General</c:formatCode>
                <c:ptCount val="7"/>
                <c:pt idx="0">
                  <c:v>2.0374264979406238</c:v>
                </c:pt>
                <c:pt idx="1">
                  <c:v>2.0374264979406238</c:v>
                </c:pt>
                <c:pt idx="2">
                  <c:v>2.307496037913213</c:v>
                </c:pt>
                <c:pt idx="3">
                  <c:v>2.4563660331290431</c:v>
                </c:pt>
                <c:pt idx="4">
                  <c:v>2.5987905067631152</c:v>
                </c:pt>
                <c:pt idx="5">
                  <c:v>2.6981005456233897</c:v>
                </c:pt>
                <c:pt idx="6">
                  <c:v>2.8202014594856402</c:v>
                </c:pt>
              </c:numCache>
            </c:numRef>
          </c:xVal>
          <c:yVal>
            <c:numRef>
              <c:f>LK_5072011!$M$10:$M$16</c:f>
              <c:numCache>
                <c:formatCode>General</c:formatCode>
                <c:ptCount val="7"/>
                <c:pt idx="0">
                  <c:v>-95.200572084013203</c:v>
                </c:pt>
                <c:pt idx="1">
                  <c:v>-101.49423444620291</c:v>
                </c:pt>
                <c:pt idx="2">
                  <c:v>-104.86749663828208</c:v>
                </c:pt>
                <c:pt idx="3">
                  <c:v>-106.26487642217839</c:v>
                </c:pt>
                <c:pt idx="4">
                  <c:v>-114.02061997054207</c:v>
                </c:pt>
                <c:pt idx="5">
                  <c:v>-115.79085766991133</c:v>
                </c:pt>
                <c:pt idx="6">
                  <c:v>-112.91851512078586</c:v>
                </c:pt>
              </c:numCache>
            </c:numRef>
          </c:yVal>
        </c:ser>
        <c:axId val="163367936"/>
        <c:axId val="163390208"/>
      </c:scatterChart>
      <c:valAx>
        <c:axId val="163367936"/>
        <c:scaling>
          <c:orientation val="minMax"/>
        </c:scaling>
        <c:axPos val="b"/>
        <c:numFmt formatCode="General" sourceLinked="1"/>
        <c:tickLblPos val="nextTo"/>
        <c:crossAx val="163390208"/>
        <c:crosses val="autoZero"/>
        <c:crossBetween val="midCat"/>
      </c:valAx>
      <c:valAx>
        <c:axId val="163390208"/>
        <c:scaling>
          <c:orientation val="minMax"/>
        </c:scaling>
        <c:axPos val="l"/>
        <c:numFmt formatCode="General" sourceLinked="1"/>
        <c:tickLblPos val="nextTo"/>
        <c:crossAx val="1633679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818285214348206"/>
          <c:y val="6.991907261592302E-2"/>
          <c:w val="0.6892213473315838"/>
          <c:h val="0.89719889180519108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9126618547681546"/>
                  <c:y val="-0.3569531933508312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1"/>
                        </a:solidFill>
                      </a:rPr>
                      <a:t>y = -19.374x - 28.798
R² = 0.7253</a:t>
                    </a:r>
                    <a:endParaRPr lang="en-US" sz="800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SB_5012011!$R$2:$R$8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SB_5012011!$P$2:$P$8</c:f>
              <c:numCache>
                <c:formatCode>General</c:formatCode>
                <c:ptCount val="7"/>
                <c:pt idx="0">
                  <c:v>-66.785007162434226</c:v>
                </c:pt>
                <c:pt idx="1">
                  <c:v>-76.805274286088832</c:v>
                </c:pt>
                <c:pt idx="2">
                  <c:v>-77.98592988989617</c:v>
                </c:pt>
                <c:pt idx="3">
                  <c:v>-82.866255942830222</c:v>
                </c:pt>
                <c:pt idx="4">
                  <c:v>-75.144551070260064</c:v>
                </c:pt>
                <c:pt idx="5">
                  <c:v>-82.289419761905904</c:v>
                </c:pt>
                <c:pt idx="6">
                  <c:v>-85.25122344492604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977996500437456"/>
                  <c:y val="-0.1223705890930300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2"/>
                        </a:solidFill>
                      </a:rPr>
                      <a:t>y = -31.551x + 21.546
R² = 0.8412</a:t>
                    </a:r>
                    <a:endParaRPr lang="en-US" sz="8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SB_5012011!$W$2:$W$8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SB_5012011!$U$2:$U$8</c:f>
              <c:numCache>
                <c:formatCode>General</c:formatCode>
                <c:ptCount val="7"/>
                <c:pt idx="0">
                  <c:v>-39.916744751677925</c:v>
                </c:pt>
                <c:pt idx="1">
                  <c:v>-56.963632409949732</c:v>
                </c:pt>
                <c:pt idx="2">
                  <c:v>-57.86929106783802</c:v>
                </c:pt>
                <c:pt idx="3">
                  <c:v>-61.235167123905775</c:v>
                </c:pt>
                <c:pt idx="4">
                  <c:v>-65.991398426165091</c:v>
                </c:pt>
                <c:pt idx="5">
                  <c:v>-61.010823182090604</c:v>
                </c:pt>
                <c:pt idx="6">
                  <c:v>-68.910124938047517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700218722659674"/>
                  <c:y val="-0.1052376786235054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3"/>
                        </a:solidFill>
                      </a:rPr>
                      <a:t>y = -33.986x + 10.928
R² = 0.691</a:t>
                    </a:r>
                    <a:endParaRPr lang="en-US" sz="800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SB_5012011!$R$10:$R$16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SB_5012011!$P$10:$P$16</c:f>
              <c:numCache>
                <c:formatCode>General</c:formatCode>
                <c:ptCount val="7"/>
                <c:pt idx="0">
                  <c:v>-54.35619221184146</c:v>
                </c:pt>
                <c:pt idx="1">
                  <c:v>-69.890384163660741</c:v>
                </c:pt>
                <c:pt idx="2">
                  <c:v>-81.223100398890352</c:v>
                </c:pt>
                <c:pt idx="3">
                  <c:v>-75.970229132717378</c:v>
                </c:pt>
                <c:pt idx="4">
                  <c:v>-85.123307021134138</c:v>
                </c:pt>
                <c:pt idx="5">
                  <c:v>-87.258474730317801</c:v>
                </c:pt>
                <c:pt idx="6">
                  <c:v>-75.825506163613241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571062992125987"/>
                  <c:y val="-0.1410553368328959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-20.993x - 54.793
R² = 0.8015</a:t>
                    </a:r>
                    <a:endParaRPr lang="en-US" sz="8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SB_5012011!$W$10:$W$16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SB_5012011!$U$10:$U$16</c:f>
              <c:numCache>
                <c:formatCode>General</c:formatCode>
                <c:ptCount val="7"/>
                <c:pt idx="0">
                  <c:v>-94.817837606087949</c:v>
                </c:pt>
                <c:pt idx="1">
                  <c:v>-106.46040302021767</c:v>
                </c:pt>
                <c:pt idx="2">
                  <c:v>-111.06696744352982</c:v>
                </c:pt>
                <c:pt idx="3">
                  <c:v>-110.60261108120662</c:v>
                </c:pt>
                <c:pt idx="4">
                  <c:v>-109.65943995312871</c:v>
                </c:pt>
                <c:pt idx="5">
                  <c:v>-110.95552231706584</c:v>
                </c:pt>
                <c:pt idx="6">
                  <c:v>-114.39616127108599</c:v>
                </c:pt>
              </c:numCache>
            </c:numRef>
          </c:yVal>
        </c:ser>
        <c:axId val="145874944"/>
        <c:axId val="145876864"/>
      </c:scatterChart>
      <c:valAx>
        <c:axId val="145874944"/>
        <c:scaling>
          <c:orientation val="minMax"/>
          <c:min val="1.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7196019247594053"/>
              <c:y val="3.6803732866725167E-3"/>
            </c:manualLayout>
          </c:layout>
        </c:title>
        <c:numFmt formatCode="General" sourceLinked="1"/>
        <c:tickLblPos val="nextTo"/>
        <c:crossAx val="145876864"/>
        <c:crosses val="autoZero"/>
        <c:crossBetween val="midCat"/>
      </c:valAx>
      <c:valAx>
        <c:axId val="1458768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</c:title>
        <c:numFmt formatCode="General" sourceLinked="1"/>
        <c:tickLblPos val="nextTo"/>
        <c:crossAx val="145874944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354396325459317"/>
          <c:y val="7.4548702245552628E-2"/>
          <c:w val="0.70330468066491691"/>
          <c:h val="0.8971988918051913"/>
        </c:manualLayout>
      </c:layout>
      <c:scatterChart>
        <c:scatterStyle val="lineMarker"/>
        <c:ser>
          <c:idx val="0"/>
          <c:order val="0"/>
          <c:tx>
            <c:v>399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3263779527559056"/>
                  <c:y val="-0.3146606153397495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9.2862x - 76.789
R² = 0.598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Aleck_Bay_4212011!$C$2:$C$5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Aleck_Bay_4212011!$A$2:$A$5</c:f>
              <c:numCache>
                <c:formatCode>General</c:formatCode>
                <c:ptCount val="4"/>
                <c:pt idx="0">
                  <c:v>-57</c:v>
                </c:pt>
                <c:pt idx="1">
                  <c:v>-58</c:v>
                </c:pt>
                <c:pt idx="2">
                  <c:v>-51</c:v>
                </c:pt>
                <c:pt idx="3">
                  <c:v>-52</c:v>
                </c:pt>
              </c:numCache>
            </c:numRef>
          </c:yVal>
        </c:ser>
        <c:ser>
          <c:idx val="1"/>
          <c:order val="1"/>
          <c:tx>
            <c:v>999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4251640419947529"/>
                  <c:y val="-1.246536891221930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-9.6192x - 11.412
R² = 0.4845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Aleck_Bay_4212011!$G$2:$G$5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Aleck_Bay_4212011!$E$2:$E$5</c:f>
              <c:numCache>
                <c:formatCode>General</c:formatCode>
                <c:ptCount val="4"/>
                <c:pt idx="0">
                  <c:v>-29</c:v>
                </c:pt>
                <c:pt idx="1">
                  <c:v>-38</c:v>
                </c:pt>
                <c:pt idx="2">
                  <c:v>-34</c:v>
                </c:pt>
                <c:pt idx="3">
                  <c:v>-37</c:v>
                </c:pt>
              </c:numCache>
            </c:numRef>
          </c:yVal>
        </c:ser>
        <c:ser>
          <c:idx val="2"/>
          <c:order val="2"/>
          <c:tx>
            <c:v>4018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4974890638670183"/>
                  <c:y val="-1.414552347623214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-29.83x + 30.85
R² = 0.819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Aleck_Bay_4212011!$C$8:$C$11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Aleck_Bay_4212011!$A$8:$A$11</c:f>
              <c:numCache>
                <c:formatCode>General</c:formatCode>
                <c:ptCount val="4"/>
                <c:pt idx="0">
                  <c:v>-31</c:v>
                </c:pt>
                <c:pt idx="1">
                  <c:v>-40</c:v>
                </c:pt>
                <c:pt idx="2">
                  <c:v>-38</c:v>
                </c:pt>
                <c:pt idx="3">
                  <c:v>-54</c:v>
                </c:pt>
              </c:numCache>
            </c:numRef>
          </c:yVal>
        </c:ser>
        <c:ser>
          <c:idx val="3"/>
          <c:order val="3"/>
          <c:tx>
            <c:v>10071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3353674540682426"/>
                  <c:y val="-3.278032954214057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y = -6.2809x - 49.174
R² = 0.0914</a:t>
                    </a:r>
                    <a:endParaRPr lang="en-US">
                      <a:solidFill>
                        <a:schemeClr val="bg1">
                          <a:lumMod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Aleck_Bay_4212011!$G$8:$G$11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Aleck_Bay_4212011!$E$8:$E$11</c:f>
              <c:numCache>
                <c:formatCode>General</c:formatCode>
                <c:ptCount val="4"/>
                <c:pt idx="0">
                  <c:v>-57</c:v>
                </c:pt>
                <c:pt idx="1">
                  <c:v>-71</c:v>
                </c:pt>
                <c:pt idx="2">
                  <c:v>-67</c:v>
                </c:pt>
                <c:pt idx="3">
                  <c:v>-62</c:v>
                </c:pt>
              </c:numCache>
            </c:numRef>
          </c:yVal>
        </c:ser>
        <c:axId val="146039168"/>
        <c:axId val="146041088"/>
      </c:scatterChart>
      <c:valAx>
        <c:axId val="146039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8714063867016635"/>
              <c:y val="3.6803732866725041E-3"/>
            </c:manualLayout>
          </c:layout>
        </c:title>
        <c:numFmt formatCode="General" sourceLinked="1"/>
        <c:tickLblPos val="nextTo"/>
        <c:crossAx val="146041088"/>
        <c:crosses val="autoZero"/>
        <c:crossBetween val="midCat"/>
      </c:valAx>
      <c:valAx>
        <c:axId val="1460410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</c:title>
        <c:numFmt formatCode="General" sourceLinked="1"/>
        <c:tickLblPos val="nextTo"/>
        <c:crossAx val="146039168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965507436570429"/>
          <c:y val="7.4548702245552628E-2"/>
          <c:w val="0.69276290463692036"/>
          <c:h val="0.89719889180519108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2674628171478576"/>
                  <c:y val="-0.312890419947506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10.304x - 85.19
R² = 0.6271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Aleck_Bay_4212011!$L$2:$L$5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Aleck_Bay_4212011!$J$2:$J$5</c:f>
              <c:numCache>
                <c:formatCode>General</c:formatCode>
                <c:ptCount val="4"/>
                <c:pt idx="0">
                  <c:v>-63.142550397922236</c:v>
                </c:pt>
                <c:pt idx="1">
                  <c:v>-64.302645543529607</c:v>
                </c:pt>
                <c:pt idx="2">
                  <c:v>-56.924638326729344</c:v>
                </c:pt>
                <c:pt idx="3">
                  <c:v>-57.464295277951408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694050743657042"/>
                  <c:y val="2.138196267133275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-8.3583x - 15.553
R² = 0.3597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Aleck_Bay_4212011!$P$2:$P$5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Aleck_Bay_4212011!$N$2:$N$5</c:f>
              <c:numCache>
                <c:formatCode>General</c:formatCode>
                <c:ptCount val="4"/>
                <c:pt idx="0">
                  <c:v>-30.088287552123361</c:v>
                </c:pt>
                <c:pt idx="1">
                  <c:v>-39.734068420203336</c:v>
                </c:pt>
                <c:pt idx="2">
                  <c:v>-35.504745339548961</c:v>
                </c:pt>
                <c:pt idx="3">
                  <c:v>-37.132858804218735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013517060367451"/>
                  <c:y val="1.92275444736074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-28.72x + 27.077
R² = 0.8505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Aleck_Bay_4212011!$L$7:$L$10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Aleck_Bay_4212011!$J$7:$J$10</c:f>
              <c:numCache>
                <c:formatCode>General</c:formatCode>
                <c:ptCount val="4"/>
                <c:pt idx="0">
                  <c:v>-32.463061910235012</c:v>
                </c:pt>
                <c:pt idx="1">
                  <c:v>-40.806678439576309</c:v>
                </c:pt>
                <c:pt idx="2">
                  <c:v>-39.837605046358902</c:v>
                </c:pt>
                <c:pt idx="3">
                  <c:v>-54.322763060345018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546850393700798"/>
                  <c:y val="-1.540172061825605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-6.6642x - 49.88
R² = 0.1294</a:t>
                    </a:r>
                    <a:endParaRPr lang="en-US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Aleck_Bay_4212011!$P$7:$P$10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Aleck_Bay_4212011!$N$7:$N$10</c:f>
              <c:numCache>
                <c:formatCode>General</c:formatCode>
                <c:ptCount val="4"/>
                <c:pt idx="0">
                  <c:v>-59.361652245428772</c:v>
                </c:pt>
                <c:pt idx="1">
                  <c:v>-70.092199260119258</c:v>
                </c:pt>
                <c:pt idx="2">
                  <c:v>-70.575758690117254</c:v>
                </c:pt>
                <c:pt idx="3">
                  <c:v>-63.47380957263659</c:v>
                </c:pt>
              </c:numCache>
            </c:numRef>
          </c:yVal>
        </c:ser>
        <c:axId val="146242176"/>
        <c:axId val="146268928"/>
      </c:scatterChart>
      <c:valAx>
        <c:axId val="146242176"/>
        <c:scaling>
          <c:orientation val="minMax"/>
          <c:min val="1.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9298097112860908"/>
              <c:y val="3.6803732866725167E-3"/>
            </c:manualLayout>
          </c:layout>
        </c:title>
        <c:numFmt formatCode="General" sourceLinked="1"/>
        <c:tickLblPos val="nextTo"/>
        <c:crossAx val="146268928"/>
        <c:crosses val="autoZero"/>
        <c:crossBetween val="midCat"/>
      </c:valAx>
      <c:valAx>
        <c:axId val="1462689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</c:title>
        <c:numFmt formatCode="General" sourceLinked="1"/>
        <c:tickLblPos val="nextTo"/>
        <c:crossAx val="14624217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Salmon Bank</a:t>
            </a:r>
          </a:p>
        </c:rich>
      </c:tx>
      <c:layout>
        <c:manualLayout>
          <c:xMode val="edge"/>
          <c:yMode val="edge"/>
          <c:x val="0.34595969682583866"/>
          <c:y val="0"/>
        </c:manualLayout>
      </c:layout>
    </c:title>
    <c:plotArea>
      <c:layout>
        <c:manualLayout>
          <c:layoutTarget val="inner"/>
          <c:xMode val="edge"/>
          <c:yMode val="edge"/>
          <c:x val="0.10459661357299155"/>
          <c:y val="0.15820678105614583"/>
          <c:w val="0.74153562405530904"/>
          <c:h val="0.8135408232936634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315890138010209"/>
                  <c:y val="-0.318533849935424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-7.849x - 51.001
R² = 0.4886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SB_5012011!$H$2:$H$8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SB_5012011!$F$2:$F$8</c:f>
              <c:numCache>
                <c:formatCode>General</c:formatCode>
                <c:ptCount val="7"/>
                <c:pt idx="0">
                  <c:v>-67</c:v>
                </c:pt>
                <c:pt idx="1">
                  <c:v>-72</c:v>
                </c:pt>
                <c:pt idx="2">
                  <c:v>-68</c:v>
                </c:pt>
                <c:pt idx="3">
                  <c:v>-72</c:v>
                </c:pt>
                <c:pt idx="4">
                  <c:v>-69</c:v>
                </c:pt>
                <c:pt idx="5">
                  <c:v>-75</c:v>
                </c:pt>
                <c:pt idx="6">
                  <c:v>-74</c:v>
                </c:pt>
              </c:numCache>
            </c:numRef>
          </c:yVal>
        </c:ser>
        <c:ser>
          <c:idx val="1"/>
          <c:order val="1"/>
          <c:tx>
            <c:v>1003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0383181871052245"/>
                  <c:y val="-0.1008050660334124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-27.546x + 14.328
R² = 0.7969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SB_5012011!$L$2:$L$8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SB_5012011!$J$2:$J$8</c:f>
              <c:numCache>
                <c:formatCode>General</c:formatCode>
                <c:ptCount val="7"/>
                <c:pt idx="0">
                  <c:v>-38</c:v>
                </c:pt>
                <c:pt idx="1">
                  <c:v>-55</c:v>
                </c:pt>
                <c:pt idx="2">
                  <c:v>-56</c:v>
                </c:pt>
                <c:pt idx="3">
                  <c:v>-59</c:v>
                </c:pt>
                <c:pt idx="4">
                  <c:v>-62</c:v>
                </c:pt>
                <c:pt idx="5">
                  <c:v>-58</c:v>
                </c:pt>
                <c:pt idx="6">
                  <c:v>-63</c:v>
                </c:pt>
              </c:numCache>
            </c:numRef>
          </c:yVal>
        </c:ser>
        <c:ser>
          <c:idx val="2"/>
          <c:order val="2"/>
          <c:tx>
            <c:v>4033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078598556683334"/>
                  <c:y val="-7.830421197350340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-32.528x + 11.877
R² = 0.7034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SB_5012011!$H$11:$H$17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SB_5012011!$F$11:$F$17</c:f>
              <c:numCache>
                <c:formatCode>General</c:formatCode>
                <c:ptCount val="7"/>
                <c:pt idx="0">
                  <c:v>-48</c:v>
                </c:pt>
                <c:pt idx="1">
                  <c:v>-70</c:v>
                </c:pt>
                <c:pt idx="2">
                  <c:v>-74</c:v>
                </c:pt>
                <c:pt idx="3">
                  <c:v>-75</c:v>
                </c:pt>
                <c:pt idx="4">
                  <c:v>-80</c:v>
                </c:pt>
                <c:pt idx="5">
                  <c:v>-75</c:v>
                </c:pt>
                <c:pt idx="6">
                  <c:v>-75</c:v>
                </c:pt>
              </c:numCache>
            </c:numRef>
          </c:yVal>
        </c:ser>
        <c:ser>
          <c:idx val="3"/>
          <c:order val="3"/>
          <c:tx>
            <c:v>10108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0105725223653379"/>
                  <c:y val="-0.1034280714910636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y = -15.162x - 62.227
R² = 0.6192</a:t>
                    </a:r>
                    <a:endParaRPr lang="en-US">
                      <a:solidFill>
                        <a:schemeClr val="bg1">
                          <a:lumMod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SB_5012011!$L$11:$L$17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SB_5012011!$J$11:$J$17</c:f>
              <c:numCache>
                <c:formatCode>General</c:formatCode>
                <c:ptCount val="7"/>
                <c:pt idx="0">
                  <c:v>-89</c:v>
                </c:pt>
                <c:pt idx="1">
                  <c:v>-102</c:v>
                </c:pt>
                <c:pt idx="2">
                  <c:v>-103</c:v>
                </c:pt>
                <c:pt idx="3">
                  <c:v>-103</c:v>
                </c:pt>
                <c:pt idx="4">
                  <c:v>-103</c:v>
                </c:pt>
                <c:pt idx="5">
                  <c:v>-103</c:v>
                </c:pt>
                <c:pt idx="6">
                  <c:v>-103</c:v>
                </c:pt>
              </c:numCache>
            </c:numRef>
          </c:yVal>
        </c:ser>
        <c:axId val="146139392"/>
        <c:axId val="146162048"/>
      </c:scatterChart>
      <c:valAx>
        <c:axId val="146139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4292854453484376"/>
              <c:y val="0.10142494115451259"/>
            </c:manualLayout>
          </c:layout>
        </c:title>
        <c:numFmt formatCode="General" sourceLinked="1"/>
        <c:tickLblPos val="nextTo"/>
        <c:crossAx val="146162048"/>
        <c:crosses val="autoZero"/>
        <c:crossBetween val="midCat"/>
      </c:valAx>
      <c:valAx>
        <c:axId val="1461620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46139392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Aleck Bay</a:t>
            </a:r>
          </a:p>
        </c:rich>
      </c:tx>
      <c:layout>
        <c:manualLayout>
          <c:xMode val="edge"/>
          <c:yMode val="edge"/>
          <c:x val="0.34194444444444455"/>
          <c:y val="4.6296296296296311E-3"/>
        </c:manualLayout>
      </c:layout>
    </c:title>
    <c:plotArea>
      <c:layout>
        <c:manualLayout>
          <c:layoutTarget val="inner"/>
          <c:xMode val="edge"/>
          <c:yMode val="edge"/>
          <c:x val="0.12354396325459317"/>
          <c:y val="0.17177092446777489"/>
          <c:w val="0.69219356955380573"/>
          <c:h val="0.79997666958296842"/>
        </c:manualLayout>
      </c:layout>
      <c:scatterChart>
        <c:scatterStyle val="lineMarker"/>
        <c:ser>
          <c:idx val="0"/>
          <c:order val="0"/>
          <c:tx>
            <c:v>399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3263779527559056"/>
                  <c:y val="-0.3146606153397499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9.2862x - 76.789
R² = 0.598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Aleck_Bay_4212011!$C$2:$C$5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Aleck_Bay_4212011!$A$2:$A$5</c:f>
              <c:numCache>
                <c:formatCode>General</c:formatCode>
                <c:ptCount val="4"/>
                <c:pt idx="0">
                  <c:v>-57</c:v>
                </c:pt>
                <c:pt idx="1">
                  <c:v>-58</c:v>
                </c:pt>
                <c:pt idx="2">
                  <c:v>-51</c:v>
                </c:pt>
                <c:pt idx="3">
                  <c:v>-52</c:v>
                </c:pt>
              </c:numCache>
            </c:numRef>
          </c:yVal>
        </c:ser>
        <c:ser>
          <c:idx val="1"/>
          <c:order val="1"/>
          <c:tx>
            <c:v>999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425164041994754"/>
                  <c:y val="-1.246536891221930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-9.6192x - 11.412
R² = 0.4845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Aleck_Bay_4212011!$G$2:$G$5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Aleck_Bay_4212011!$E$2:$E$5</c:f>
              <c:numCache>
                <c:formatCode>General</c:formatCode>
                <c:ptCount val="4"/>
                <c:pt idx="0">
                  <c:v>-29</c:v>
                </c:pt>
                <c:pt idx="1">
                  <c:v>-38</c:v>
                </c:pt>
                <c:pt idx="2">
                  <c:v>-34</c:v>
                </c:pt>
                <c:pt idx="3">
                  <c:v>-37</c:v>
                </c:pt>
              </c:numCache>
            </c:numRef>
          </c:yVal>
        </c:ser>
        <c:ser>
          <c:idx val="2"/>
          <c:order val="2"/>
          <c:tx>
            <c:v>4018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4974890638670194"/>
                  <c:y val="-1.414552347623214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-29.83x + 30.85
R² = 0.819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Aleck_Bay_4212011!$C$8:$C$11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Aleck_Bay_4212011!$A$8:$A$11</c:f>
              <c:numCache>
                <c:formatCode>General</c:formatCode>
                <c:ptCount val="4"/>
                <c:pt idx="0">
                  <c:v>-31</c:v>
                </c:pt>
                <c:pt idx="1">
                  <c:v>-40</c:v>
                </c:pt>
                <c:pt idx="2">
                  <c:v>-38</c:v>
                </c:pt>
                <c:pt idx="3">
                  <c:v>-54</c:v>
                </c:pt>
              </c:numCache>
            </c:numRef>
          </c:yVal>
        </c:ser>
        <c:ser>
          <c:idx val="3"/>
          <c:order val="3"/>
          <c:tx>
            <c:v>10071 hz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3353674540682431"/>
                  <c:y val="-3.278032954214057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y = -6.2809x - 49.174
R² = 0.0914</a:t>
                    </a:r>
                    <a:endParaRPr lang="en-US">
                      <a:solidFill>
                        <a:schemeClr val="bg1">
                          <a:lumMod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Aleck_Bay_4212011!$G$8:$G$11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Aleck_Bay_4212011!$E$8:$E$11</c:f>
              <c:numCache>
                <c:formatCode>General</c:formatCode>
                <c:ptCount val="4"/>
                <c:pt idx="0">
                  <c:v>-57</c:v>
                </c:pt>
                <c:pt idx="1">
                  <c:v>-71</c:v>
                </c:pt>
                <c:pt idx="2">
                  <c:v>-67</c:v>
                </c:pt>
                <c:pt idx="3">
                  <c:v>-62</c:v>
                </c:pt>
              </c:numCache>
            </c:numRef>
          </c:yVal>
        </c:ser>
        <c:axId val="146313216"/>
        <c:axId val="146315136"/>
      </c:scatterChart>
      <c:valAx>
        <c:axId val="14631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7325174978127734"/>
              <c:y val="0.110161854768154"/>
            </c:manualLayout>
          </c:layout>
        </c:title>
        <c:numFmt formatCode="General" sourceLinked="1"/>
        <c:tickLblPos val="nextTo"/>
        <c:crossAx val="146315136"/>
        <c:crosses val="autoZero"/>
        <c:crossBetween val="midCat"/>
      </c:valAx>
      <c:valAx>
        <c:axId val="1463151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4631321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President's Channel</a:t>
            </a:r>
          </a:p>
        </c:rich>
      </c:tx>
      <c:layout>
        <c:manualLayout>
          <c:xMode val="edge"/>
          <c:yMode val="edge"/>
          <c:x val="0.29854122983230447"/>
          <c:y val="3.6330608537693009E-3"/>
        </c:manualLayout>
      </c:layout>
    </c:title>
    <c:plotArea>
      <c:layout>
        <c:manualLayout>
          <c:layoutTarget val="inner"/>
          <c:xMode val="edge"/>
          <c:yMode val="edge"/>
          <c:x val="9.3182925189379831E-2"/>
          <c:y val="0.15707753152109394"/>
          <c:w val="0.7342848624368884"/>
          <c:h val="0.81629241848856093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875653113193254"/>
                  <c:y val="-0.3325094581161006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1"/>
                        </a:solidFill>
                      </a:rPr>
                      <a:t>y = -2.0101x - 78.096
R² = 0.0332</a:t>
                    </a:r>
                    <a:endParaRPr lang="en-US" sz="800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PresidentsChannel_5032011!$D$1:$D$13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PresidentsChannel_5032011!$B$1:$B$13</c:f>
              <c:numCache>
                <c:formatCode>General</c:formatCode>
                <c:ptCount val="13"/>
                <c:pt idx="0">
                  <c:v>-78.137234856381539</c:v>
                </c:pt>
                <c:pt idx="1">
                  <c:v>-88.170343522550468</c:v>
                </c:pt>
                <c:pt idx="2">
                  <c:v>-81.597217463161456</c:v>
                </c:pt>
                <c:pt idx="3">
                  <c:v>-87.559190069509839</c:v>
                </c:pt>
                <c:pt idx="4">
                  <c:v>-84.32090913262509</c:v>
                </c:pt>
                <c:pt idx="5">
                  <c:v>-81.800614370458788</c:v>
                </c:pt>
                <c:pt idx="6">
                  <c:v>-84.005538646446809</c:v>
                </c:pt>
                <c:pt idx="7">
                  <c:v>-77.724519199405123</c:v>
                </c:pt>
                <c:pt idx="8">
                  <c:v>-75.713510941385451</c:v>
                </c:pt>
                <c:pt idx="9">
                  <c:v>-79.524172027218157</c:v>
                </c:pt>
                <c:pt idx="10">
                  <c:v>-83.312181089876503</c:v>
                </c:pt>
                <c:pt idx="11">
                  <c:v>-87.104401683258729</c:v>
                </c:pt>
                <c:pt idx="12">
                  <c:v>-91.25818246000533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403334359741347"/>
                  <c:y val="-0.2450528152645769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2"/>
                        </a:solidFill>
                      </a:rPr>
                      <a:t>y = -14.9x - 27.513
R² = 0.5573</a:t>
                    </a:r>
                    <a:endParaRPr lang="en-US" sz="8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PresidentsChannel_5032011!$J$1:$J$13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PresidentsChannel_5032011!$H$1:$H$13</c:f>
              <c:numCache>
                <c:formatCode>General</c:formatCode>
                <c:ptCount val="13"/>
                <c:pt idx="0">
                  <c:v>-40.911540418724563</c:v>
                </c:pt>
                <c:pt idx="1">
                  <c:v>-62.954842793082065</c:v>
                </c:pt>
                <c:pt idx="2">
                  <c:v>-65.709759258256469</c:v>
                </c:pt>
                <c:pt idx="3">
                  <c:v>-70.141164643378843</c:v>
                </c:pt>
                <c:pt idx="4">
                  <c:v>-69.704004273539667</c:v>
                </c:pt>
                <c:pt idx="5">
                  <c:v>-73.212131520907434</c:v>
                </c:pt>
                <c:pt idx="6">
                  <c:v>-59.574197557512242</c:v>
                </c:pt>
                <c:pt idx="7">
                  <c:v>-62.548420007195837</c:v>
                </c:pt>
                <c:pt idx="8">
                  <c:v>-65.854839896846897</c:v>
                </c:pt>
                <c:pt idx="9">
                  <c:v>-61.539939068650405</c:v>
                </c:pt>
                <c:pt idx="10">
                  <c:v>-63.896039173070548</c:v>
                </c:pt>
                <c:pt idx="11">
                  <c:v>-72.101001178115141</c:v>
                </c:pt>
                <c:pt idx="12">
                  <c:v>-71.208968246683739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00916924490584"/>
                  <c:y val="-0.3260846617606044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3"/>
                        </a:solidFill>
                      </a:rPr>
                      <a:t>y = -18.292x - 32.962
R² = 0.8384</a:t>
                    </a:r>
                    <a:endParaRPr lang="en-US" sz="800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PresidentsChannel_5032011!$D$15:$D$27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PresidentsChannel_5032011!$B$15:$B$27</c:f>
              <c:numCache>
                <c:formatCode>General</c:formatCode>
                <c:ptCount val="13"/>
                <c:pt idx="0">
                  <c:v>-54.687436906378245</c:v>
                </c:pt>
                <c:pt idx="1">
                  <c:v>-69.832657186527925</c:v>
                </c:pt>
                <c:pt idx="2">
                  <c:v>-79.725218232436873</c:v>
                </c:pt>
                <c:pt idx="3">
                  <c:v>-76.33390533669106</c:v>
                </c:pt>
                <c:pt idx="4">
                  <c:v>-80.185249483408313</c:v>
                </c:pt>
                <c:pt idx="5">
                  <c:v>-79.617087418867186</c:v>
                </c:pt>
                <c:pt idx="6">
                  <c:v>-82.745440484714464</c:v>
                </c:pt>
                <c:pt idx="7">
                  <c:v>-85.122195706639971</c:v>
                </c:pt>
                <c:pt idx="8">
                  <c:v>-85.413050842388003</c:v>
                </c:pt>
                <c:pt idx="9">
                  <c:v>-86.517297823644313</c:v>
                </c:pt>
                <c:pt idx="10">
                  <c:v>-78.934180360866208</c:v>
                </c:pt>
                <c:pt idx="11">
                  <c:v>-78.841562227120164</c:v>
                </c:pt>
                <c:pt idx="12">
                  <c:v>-81.92939610669228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8.0888967091404085E-2"/>
                  <c:y val="-0.5168154934311686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-20.85x - 58.366
R² = 0.8564</a:t>
                    </a:r>
                    <a:endParaRPr lang="en-US" sz="8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PresidentsChannel_5032011!$J$15:$J$27</c:f>
              <c:numCache>
                <c:formatCode>General</c:formatCode>
                <c:ptCount val="13"/>
                <c:pt idx="0">
                  <c:v>1.3222192947339193</c:v>
                </c:pt>
                <c:pt idx="1">
                  <c:v>2.0755469613925306</c:v>
                </c:pt>
                <c:pt idx="2">
                  <c:v>2.2648178230095364</c:v>
                </c:pt>
                <c:pt idx="3">
                  <c:v>2.3838153659804311</c:v>
                </c:pt>
                <c:pt idx="4">
                  <c:v>2.4996870826184039</c:v>
                </c:pt>
                <c:pt idx="5">
                  <c:v>2.5538830266438746</c:v>
                </c:pt>
                <c:pt idx="6">
                  <c:v>2.6263403673750423</c:v>
                </c:pt>
                <c:pt idx="7">
                  <c:v>2.6848453616444123</c:v>
                </c:pt>
                <c:pt idx="8">
                  <c:v>2.7435097647284299</c:v>
                </c:pt>
                <c:pt idx="9">
                  <c:v>2.7234556720351857</c:v>
                </c:pt>
                <c:pt idx="10">
                  <c:v>2.7767011839884108</c:v>
                </c:pt>
                <c:pt idx="11">
                  <c:v>2.8169038393756605</c:v>
                </c:pt>
                <c:pt idx="12">
                  <c:v>2.8573324964312685</c:v>
                </c:pt>
              </c:numCache>
            </c:numRef>
          </c:xVal>
          <c:yVal>
            <c:numRef>
              <c:f>PresidentsChannel_5032011!$H$15:$H$27</c:f>
              <c:numCache>
                <c:formatCode>General</c:formatCode>
                <c:ptCount val="13"/>
                <c:pt idx="0">
                  <c:v>-87.281171839373883</c:v>
                </c:pt>
                <c:pt idx="1">
                  <c:v>-98.528237222468519</c:v>
                </c:pt>
                <c:pt idx="2">
                  <c:v>-102.84088699534874</c:v>
                </c:pt>
                <c:pt idx="3">
                  <c:v>-106.48644664980121</c:v>
                </c:pt>
                <c:pt idx="4">
                  <c:v>-116.39931257576023</c:v>
                </c:pt>
                <c:pt idx="5">
                  <c:v>-115.26987280060628</c:v>
                </c:pt>
                <c:pt idx="6">
                  <c:v>-112.55077024431787</c:v>
                </c:pt>
                <c:pt idx="7">
                  <c:v>-110.10590099801655</c:v>
                </c:pt>
                <c:pt idx="8">
                  <c:v>-115.73462258158837</c:v>
                </c:pt>
                <c:pt idx="9">
                  <c:v>-114.47683933022128</c:v>
                </c:pt>
                <c:pt idx="10">
                  <c:v>-123.36308152139499</c:v>
                </c:pt>
                <c:pt idx="11">
                  <c:v>-114.13837125235551</c:v>
                </c:pt>
                <c:pt idx="12">
                  <c:v>-115.64331076507112</c:v>
                </c:pt>
              </c:numCache>
            </c:numRef>
          </c:yVal>
        </c:ser>
        <c:axId val="146389632"/>
        <c:axId val="146400000"/>
      </c:scatterChart>
      <c:valAx>
        <c:axId val="146389632"/>
        <c:scaling>
          <c:orientation val="minMax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4060522881567179"/>
              <c:y val="0.10917290652019999"/>
            </c:manualLayout>
          </c:layout>
        </c:title>
        <c:numFmt formatCode="General" sourceLinked="1"/>
        <c:tickLblPos val="nextTo"/>
        <c:crossAx val="146400000"/>
        <c:crosses val="autoZero"/>
        <c:crossBetween val="midCat"/>
      </c:valAx>
      <c:valAx>
        <c:axId val="1464000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46389632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Salmon Bank</a:t>
            </a:r>
          </a:p>
        </c:rich>
      </c:tx>
      <c:layout>
        <c:manualLayout>
          <c:xMode val="edge"/>
          <c:yMode val="edge"/>
          <c:x val="0.37111578947368434"/>
          <c:y val="4.8134777376654635E-3"/>
        </c:manualLayout>
      </c:layout>
      <c:overlay val="1"/>
    </c:title>
    <c:plotArea>
      <c:layout>
        <c:manualLayout>
          <c:layoutTarget val="inner"/>
          <c:xMode val="edge"/>
          <c:yMode val="edge"/>
          <c:x val="0.11818285214348206"/>
          <c:y val="0.16618854051185838"/>
          <c:w val="0.68922134733158402"/>
          <c:h val="0.80092934231596502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9126618547681558"/>
                  <c:y val="-0.3569531933508314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1"/>
                        </a:solidFill>
                      </a:rPr>
                      <a:t>y = -19.374x - 28.798
R² = 0.7253</a:t>
                    </a:r>
                    <a:endParaRPr lang="en-US" sz="800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SB_5012011!$R$2:$R$8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SB_5012011!$P$2:$P$8</c:f>
              <c:numCache>
                <c:formatCode>General</c:formatCode>
                <c:ptCount val="7"/>
                <c:pt idx="0">
                  <c:v>-66.785007162434226</c:v>
                </c:pt>
                <c:pt idx="1">
                  <c:v>-76.805274286088832</c:v>
                </c:pt>
                <c:pt idx="2">
                  <c:v>-77.98592988989617</c:v>
                </c:pt>
                <c:pt idx="3">
                  <c:v>-82.866255942830222</c:v>
                </c:pt>
                <c:pt idx="4">
                  <c:v>-75.144551070260064</c:v>
                </c:pt>
                <c:pt idx="5">
                  <c:v>-82.289419761905904</c:v>
                </c:pt>
                <c:pt idx="6">
                  <c:v>-85.25122344492604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977996500437478"/>
                  <c:y val="-0.1223705890930300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2"/>
                        </a:solidFill>
                      </a:rPr>
                      <a:t>y = -31.551x + 21.546
R² = 0.8412</a:t>
                    </a:r>
                    <a:endParaRPr lang="en-US" sz="8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SB_5012011!$W$2:$W$8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SB_5012011!$U$2:$U$8</c:f>
              <c:numCache>
                <c:formatCode>General</c:formatCode>
                <c:ptCount val="7"/>
                <c:pt idx="0">
                  <c:v>-39.916744751677925</c:v>
                </c:pt>
                <c:pt idx="1">
                  <c:v>-56.963632409949732</c:v>
                </c:pt>
                <c:pt idx="2">
                  <c:v>-57.86929106783802</c:v>
                </c:pt>
                <c:pt idx="3">
                  <c:v>-61.235167123905775</c:v>
                </c:pt>
                <c:pt idx="4">
                  <c:v>-65.991398426165091</c:v>
                </c:pt>
                <c:pt idx="5">
                  <c:v>-61.010823182090604</c:v>
                </c:pt>
                <c:pt idx="6">
                  <c:v>-68.910124938047517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700218722659691"/>
                  <c:y val="-0.105237678623505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accent3"/>
                        </a:solidFill>
                      </a:rPr>
                      <a:t>y = -33.986x + 10.928
R² = 0.691</a:t>
                    </a:r>
                    <a:endParaRPr lang="en-US" sz="800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SB_5012011!$R$10:$R$16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SB_5012011!$P$10:$P$16</c:f>
              <c:numCache>
                <c:formatCode>General</c:formatCode>
                <c:ptCount val="7"/>
                <c:pt idx="0">
                  <c:v>-54.35619221184146</c:v>
                </c:pt>
                <c:pt idx="1">
                  <c:v>-69.890384163660741</c:v>
                </c:pt>
                <c:pt idx="2">
                  <c:v>-81.223100398890352</c:v>
                </c:pt>
                <c:pt idx="3">
                  <c:v>-75.970229132717378</c:v>
                </c:pt>
                <c:pt idx="4">
                  <c:v>-85.123307021134138</c:v>
                </c:pt>
                <c:pt idx="5">
                  <c:v>-87.258474730317801</c:v>
                </c:pt>
                <c:pt idx="6">
                  <c:v>-75.825506163613241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8571062992126004"/>
                  <c:y val="-0.1410553368328960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-20.993x - 54.793
R² = 0.8015</a:t>
                    </a:r>
                    <a:endParaRPr lang="en-US" sz="8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SB_5012011!$W$10:$W$16</c:f>
              <c:numCache>
                <c:formatCode>General</c:formatCode>
                <c:ptCount val="7"/>
                <c:pt idx="0">
                  <c:v>2.0827853703164503</c:v>
                </c:pt>
                <c:pt idx="1">
                  <c:v>2.3263358609287512</c:v>
                </c:pt>
                <c:pt idx="2">
                  <c:v>2.4842998393467859</c:v>
                </c:pt>
                <c:pt idx="3">
                  <c:v>2.6095944092252199</c:v>
                </c:pt>
                <c:pt idx="4">
                  <c:v>2.6910814921229687</c:v>
                </c:pt>
                <c:pt idx="5">
                  <c:v>2.7923916894982539</c:v>
                </c:pt>
                <c:pt idx="6">
                  <c:v>2.8488047010518036</c:v>
                </c:pt>
              </c:numCache>
            </c:numRef>
          </c:xVal>
          <c:yVal>
            <c:numRef>
              <c:f>SB_5012011!$U$10:$U$16</c:f>
              <c:numCache>
                <c:formatCode>General</c:formatCode>
                <c:ptCount val="7"/>
                <c:pt idx="0">
                  <c:v>-94.817837606087949</c:v>
                </c:pt>
                <c:pt idx="1">
                  <c:v>-106.46040302021767</c:v>
                </c:pt>
                <c:pt idx="2">
                  <c:v>-111.06696744352982</c:v>
                </c:pt>
                <c:pt idx="3">
                  <c:v>-110.60261108120662</c:v>
                </c:pt>
                <c:pt idx="4">
                  <c:v>-109.65943995312871</c:v>
                </c:pt>
                <c:pt idx="5">
                  <c:v>-110.95552231706584</c:v>
                </c:pt>
                <c:pt idx="6">
                  <c:v>-114.39616127108599</c:v>
                </c:pt>
              </c:numCache>
            </c:numRef>
          </c:yVal>
        </c:ser>
        <c:axId val="146485248"/>
        <c:axId val="146487168"/>
      </c:scatterChart>
      <c:valAx>
        <c:axId val="146485248"/>
        <c:scaling>
          <c:orientation val="minMax"/>
          <c:min val="1.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40564431551319241"/>
              <c:y val="0.10957673612098127"/>
            </c:manualLayout>
          </c:layout>
        </c:title>
        <c:numFmt formatCode="General" sourceLinked="1"/>
        <c:tickLblPos val="nextTo"/>
        <c:crossAx val="146487168"/>
        <c:crosses val="autoZero"/>
        <c:crossBetween val="midCat"/>
      </c:valAx>
      <c:valAx>
        <c:axId val="1464871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46485248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Aleck Bay</a:t>
            </a:r>
          </a:p>
        </c:rich>
      </c:tx>
      <c:layout>
        <c:manualLayout>
          <c:xMode val="edge"/>
          <c:yMode val="edge"/>
          <c:x val="0.33356933508311465"/>
          <c:y val="4.7789725209080062E-3"/>
        </c:manualLayout>
      </c:layout>
      <c:overlay val="1"/>
    </c:title>
    <c:plotArea>
      <c:layout>
        <c:manualLayout>
          <c:layoutTarget val="inner"/>
          <c:xMode val="edge"/>
          <c:yMode val="edge"/>
          <c:x val="0.10965507436570429"/>
          <c:y val="0.1501007535348404"/>
          <c:w val="0.65722112860892401"/>
          <c:h val="0.82073547258205648"/>
        </c:manualLayout>
      </c:layout>
      <c:scatterChart>
        <c:scatterStyle val="lineMarker"/>
        <c:ser>
          <c:idx val="0"/>
          <c:order val="0"/>
          <c:tx>
            <c:v>400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2674628171478592"/>
                  <c:y val="-0.312890419947506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1"/>
                        </a:solidFill>
                      </a:rPr>
                      <a:t>y = 10.304x - 85.19
R² = 0.6271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Aleck_Bay_4212011!$L$2:$L$5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Aleck_Bay_4212011!$J$2:$J$5</c:f>
              <c:numCache>
                <c:formatCode>General</c:formatCode>
                <c:ptCount val="4"/>
                <c:pt idx="0">
                  <c:v>-63.142550397922236</c:v>
                </c:pt>
                <c:pt idx="1">
                  <c:v>-64.302645543529607</c:v>
                </c:pt>
                <c:pt idx="2">
                  <c:v>-56.924638326729344</c:v>
                </c:pt>
                <c:pt idx="3">
                  <c:v>-57.464295277951408</c:v>
                </c:pt>
              </c:numCache>
            </c:numRef>
          </c:yVal>
        </c:ser>
        <c:ser>
          <c:idx val="1"/>
          <c:order val="1"/>
          <c:tx>
            <c:v>1000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694050743657042"/>
                  <c:y val="2.13819626713327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/>
                        </a:solidFill>
                      </a:rPr>
                      <a:t>y = -8.3583x - 15.553
R² = 0.3597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Aleck_Bay_4212011!$P$2:$P$5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Aleck_Bay_4212011!$N$2:$N$5</c:f>
              <c:numCache>
                <c:formatCode>General</c:formatCode>
                <c:ptCount val="4"/>
                <c:pt idx="0">
                  <c:v>-30.088287552123361</c:v>
                </c:pt>
                <c:pt idx="1">
                  <c:v>-39.734068420203336</c:v>
                </c:pt>
                <c:pt idx="2">
                  <c:v>-35.504745339548961</c:v>
                </c:pt>
                <c:pt idx="3">
                  <c:v>-37.132858804218735</c:v>
                </c:pt>
              </c:numCache>
            </c:numRef>
          </c:yVal>
        </c:ser>
        <c:ser>
          <c:idx val="2"/>
          <c:order val="2"/>
          <c:tx>
            <c:v>4000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013517060367451"/>
                  <c:y val="1.922754447360747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3"/>
                        </a:solidFill>
                      </a:rPr>
                      <a:t>y = -28.72x + 27.077
R² = 0.8505</a:t>
                    </a:r>
                    <a:endParaRPr lang="en-US">
                      <a:solidFill>
                        <a:schemeClr val="accent3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Aleck_Bay_4212011!$L$7:$L$10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Aleck_Bay_4212011!$J$7:$J$10</c:f>
              <c:numCache>
                <c:formatCode>General</c:formatCode>
                <c:ptCount val="4"/>
                <c:pt idx="0">
                  <c:v>-32.463061910235012</c:v>
                </c:pt>
                <c:pt idx="1">
                  <c:v>-40.806678439576309</c:v>
                </c:pt>
                <c:pt idx="2">
                  <c:v>-39.837605046358902</c:v>
                </c:pt>
                <c:pt idx="3">
                  <c:v>-54.322763060345018</c:v>
                </c:pt>
              </c:numCache>
            </c:numRef>
          </c:yVal>
        </c:ser>
        <c:ser>
          <c:idx val="3"/>
          <c:order val="3"/>
          <c:tx>
            <c:v>10000 hz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546850393700826"/>
                  <c:y val="-1.54017206182560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y = -6.6642x - 49.88
R² = 0.1294</a:t>
                    </a:r>
                    <a:endParaRPr lang="en-US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Aleck_Bay_4212011!$P$7:$P$10</c:f>
              <c:numCache>
                <c:formatCode>General</c:formatCode>
                <c:ptCount val="4"/>
                <c:pt idx="0">
                  <c:v>2.0413926851582249</c:v>
                </c:pt>
                <c:pt idx="1">
                  <c:v>2.3201462861110542</c:v>
                </c:pt>
                <c:pt idx="2">
                  <c:v>2.5078558716958308</c:v>
                </c:pt>
                <c:pt idx="3">
                  <c:v>2.7315887651867388</c:v>
                </c:pt>
              </c:numCache>
            </c:numRef>
          </c:xVal>
          <c:yVal>
            <c:numRef>
              <c:f>Aleck_Bay_4212011!$N$7:$N$10</c:f>
              <c:numCache>
                <c:formatCode>General</c:formatCode>
                <c:ptCount val="4"/>
                <c:pt idx="0">
                  <c:v>-59.361652245428772</c:v>
                </c:pt>
                <c:pt idx="1">
                  <c:v>-70.092199260119258</c:v>
                </c:pt>
                <c:pt idx="2">
                  <c:v>-70.575758690117254</c:v>
                </c:pt>
                <c:pt idx="3">
                  <c:v>-63.47380957263659</c:v>
                </c:pt>
              </c:numCache>
            </c:numRef>
          </c:yVal>
        </c:ser>
        <c:axId val="146564224"/>
        <c:axId val="146566144"/>
      </c:scatterChart>
      <c:valAx>
        <c:axId val="146564224"/>
        <c:scaling>
          <c:orientation val="minMax"/>
          <c:min val="1.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distance</a:t>
                </a:r>
              </a:p>
            </c:rich>
          </c:tx>
          <c:layout>
            <c:manualLayout>
              <c:xMode val="edge"/>
              <c:yMode val="edge"/>
              <c:x val="0.37353652668416448"/>
              <c:y val="8.4923094290633036E-2"/>
            </c:manualLayout>
          </c:layout>
        </c:title>
        <c:numFmt formatCode="General" sourceLinked="1"/>
        <c:tickLblPos val="nextTo"/>
        <c:crossAx val="146566144"/>
        <c:crosses val="autoZero"/>
        <c:crossBetween val="midCat"/>
      </c:valAx>
      <c:valAx>
        <c:axId val="1465661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146564224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17</xdr:row>
      <xdr:rowOff>85724</xdr:rowOff>
    </xdr:from>
    <xdr:to>
      <xdr:col>13</xdr:col>
      <xdr:colOff>209550</xdr:colOff>
      <xdr:row>36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542925</xdr:colOff>
      <xdr:row>17</xdr:row>
      <xdr:rowOff>85725</xdr:rowOff>
    </xdr:from>
    <xdr:to>
      <xdr:col>22</xdr:col>
      <xdr:colOff>238125</xdr:colOff>
      <xdr:row>31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11</xdr:row>
      <xdr:rowOff>104775</xdr:rowOff>
    </xdr:from>
    <xdr:to>
      <xdr:col>7</xdr:col>
      <xdr:colOff>190500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11</xdr:row>
      <xdr:rowOff>123825</xdr:rowOff>
    </xdr:from>
    <xdr:to>
      <xdr:col>15</xdr:col>
      <xdr:colOff>314325</xdr:colOff>
      <xdr:row>26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16</xdr:row>
      <xdr:rowOff>104774</xdr:rowOff>
    </xdr:from>
    <xdr:to>
      <xdr:col>9</xdr:col>
      <xdr:colOff>180975</xdr:colOff>
      <xdr:row>30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16</xdr:row>
      <xdr:rowOff>114300</xdr:rowOff>
    </xdr:from>
    <xdr:to>
      <xdr:col>17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219075</xdr:colOff>
      <xdr:row>0</xdr:row>
      <xdr:rowOff>114301</xdr:rowOff>
    </xdr:from>
    <xdr:to>
      <xdr:col>25</xdr:col>
      <xdr:colOff>333375</xdr:colOff>
      <xdr:row>15</xdr:row>
      <xdr:rowOff>95251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504825</xdr:colOff>
      <xdr:row>1</xdr:row>
      <xdr:rowOff>0</xdr:rowOff>
    </xdr:from>
    <xdr:to>
      <xdr:col>9</xdr:col>
      <xdr:colOff>152400</xdr:colOff>
      <xdr:row>14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323850</xdr:colOff>
      <xdr:row>0</xdr:row>
      <xdr:rowOff>171450</xdr:rowOff>
    </xdr:from>
    <xdr:to>
      <xdr:col>17</xdr:col>
      <xdr:colOff>19050</xdr:colOff>
      <xdr:row>14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5</xdr:row>
      <xdr:rowOff>123824</xdr:rowOff>
    </xdr:from>
    <xdr:to>
      <xdr:col>18</xdr:col>
      <xdr:colOff>485774</xdr:colOff>
      <xdr:row>22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8</xdr:col>
      <xdr:colOff>457200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18</xdr:row>
      <xdr:rowOff>9525</xdr:rowOff>
    </xdr:from>
    <xdr:to>
      <xdr:col>16</xdr:col>
      <xdr:colOff>238125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32</xdr:row>
      <xdr:rowOff>104775</xdr:rowOff>
    </xdr:from>
    <xdr:to>
      <xdr:col>8</xdr:col>
      <xdr:colOff>419100</xdr:colOff>
      <xdr:row>46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542925</xdr:colOff>
      <xdr:row>32</xdr:row>
      <xdr:rowOff>133350</xdr:rowOff>
    </xdr:from>
    <xdr:to>
      <xdr:col>16</xdr:col>
      <xdr:colOff>238125</xdr:colOff>
      <xdr:row>47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19050</xdr:rowOff>
    </xdr:from>
    <xdr:to>
      <xdr:col>8</xdr:col>
      <xdr:colOff>390525</xdr:colOff>
      <xdr:row>16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</xdr:row>
      <xdr:rowOff>28575</xdr:rowOff>
    </xdr:from>
    <xdr:to>
      <xdr:col>16</xdr:col>
      <xdr:colOff>238125</xdr:colOff>
      <xdr:row>16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17</xdr:row>
      <xdr:rowOff>28575</xdr:rowOff>
    </xdr:from>
    <xdr:to>
      <xdr:col>8</xdr:col>
      <xdr:colOff>381000</xdr:colOff>
      <xdr:row>31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17</xdr:row>
      <xdr:rowOff>0</xdr:rowOff>
    </xdr:from>
    <xdr:to>
      <xdr:col>16</xdr:col>
      <xdr:colOff>266700</xdr:colOff>
      <xdr:row>31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opLeftCell="E1" workbookViewId="0">
      <selection activeCell="Q34" sqref="Q34"/>
    </sheetView>
  </sheetViews>
  <sheetFormatPr defaultRowHeight="15"/>
  <cols>
    <col min="1" max="1" width="10.28515625" bestFit="1" customWidth="1"/>
  </cols>
  <sheetData>
    <row r="1" spans="1:23">
      <c r="A1" t="s">
        <v>3</v>
      </c>
      <c r="B1" t="s">
        <v>0</v>
      </c>
      <c r="C1" t="s">
        <v>1</v>
      </c>
      <c r="D1" t="s">
        <v>2</v>
      </c>
      <c r="F1" t="s">
        <v>4</v>
      </c>
      <c r="G1" t="s">
        <v>0</v>
      </c>
      <c r="H1" t="s">
        <v>5</v>
      </c>
      <c r="J1" t="s">
        <v>6</v>
      </c>
      <c r="K1" t="s">
        <v>0</v>
      </c>
      <c r="L1" t="s">
        <v>5</v>
      </c>
      <c r="P1" t="s">
        <v>13</v>
      </c>
    </row>
    <row r="2" spans="1:23">
      <c r="A2">
        <v>400</v>
      </c>
      <c r="F2">
        <v>-67</v>
      </c>
      <c r="G2">
        <v>121</v>
      </c>
      <c r="H2">
        <f>LOG10(G2)</f>
        <v>2.0827853703164503</v>
      </c>
      <c r="J2">
        <v>-38</v>
      </c>
      <c r="K2">
        <v>121</v>
      </c>
      <c r="L2">
        <f>LOG10(K2)</f>
        <v>2.0827853703164503</v>
      </c>
      <c r="O2">
        <v>400</v>
      </c>
      <c r="P2">
        <v>-66.785007162434226</v>
      </c>
      <c r="Q2">
        <v>121</v>
      </c>
      <c r="R2">
        <f>LOG10(Q2)</f>
        <v>2.0827853703164503</v>
      </c>
      <c r="T2">
        <v>1000</v>
      </c>
      <c r="U2">
        <v>-39.916744751677925</v>
      </c>
      <c r="V2">
        <v>121</v>
      </c>
      <c r="W2">
        <f>LOG10(V2)</f>
        <v>2.0827853703164503</v>
      </c>
    </row>
    <row r="3" spans="1:23">
      <c r="A3">
        <v>1003</v>
      </c>
      <c r="F3">
        <v>-72</v>
      </c>
      <c r="G3">
        <v>212</v>
      </c>
      <c r="H3">
        <f t="shared" ref="H3:H8" si="0">LOG10(G3)</f>
        <v>2.3263358609287512</v>
      </c>
      <c r="J3">
        <v>-55</v>
      </c>
      <c r="K3">
        <v>212</v>
      </c>
      <c r="L3">
        <f t="shared" ref="L3:L8" si="1">LOG10(K3)</f>
        <v>2.3263358609287512</v>
      </c>
      <c r="P3">
        <v>-76.805274286088832</v>
      </c>
      <c r="Q3">
        <v>212</v>
      </c>
      <c r="R3">
        <f t="shared" ref="R3:R8" si="2">LOG10(Q3)</f>
        <v>2.3263358609287512</v>
      </c>
      <c r="U3">
        <v>-56.963632409949732</v>
      </c>
      <c r="V3">
        <v>212</v>
      </c>
      <c r="W3">
        <f t="shared" ref="W3:W8" si="3">LOG10(V3)</f>
        <v>2.3263358609287512</v>
      </c>
    </row>
    <row r="4" spans="1:23">
      <c r="A4">
        <v>4033</v>
      </c>
      <c r="F4">
        <v>-68</v>
      </c>
      <c r="G4">
        <v>305</v>
      </c>
      <c r="H4">
        <f t="shared" si="0"/>
        <v>2.4842998393467859</v>
      </c>
      <c r="J4">
        <v>-56</v>
      </c>
      <c r="K4">
        <v>305</v>
      </c>
      <c r="L4">
        <f t="shared" si="1"/>
        <v>2.4842998393467859</v>
      </c>
      <c r="P4">
        <v>-77.98592988989617</v>
      </c>
      <c r="Q4">
        <v>305</v>
      </c>
      <c r="R4">
        <f t="shared" si="2"/>
        <v>2.4842998393467859</v>
      </c>
      <c r="U4">
        <v>-57.86929106783802</v>
      </c>
      <c r="V4">
        <v>305</v>
      </c>
      <c r="W4">
        <f t="shared" si="3"/>
        <v>2.4842998393467859</v>
      </c>
    </row>
    <row r="5" spans="1:23">
      <c r="A5">
        <v>10000</v>
      </c>
      <c r="F5">
        <v>-72</v>
      </c>
      <c r="G5">
        <v>407</v>
      </c>
      <c r="H5">
        <f t="shared" si="0"/>
        <v>2.6095944092252199</v>
      </c>
      <c r="J5">
        <v>-59</v>
      </c>
      <c r="K5">
        <v>407</v>
      </c>
      <c r="L5">
        <f t="shared" si="1"/>
        <v>2.6095944092252199</v>
      </c>
      <c r="P5">
        <v>-82.866255942830222</v>
      </c>
      <c r="Q5">
        <v>407</v>
      </c>
      <c r="R5">
        <f t="shared" si="2"/>
        <v>2.6095944092252199</v>
      </c>
      <c r="U5">
        <v>-61.235167123905775</v>
      </c>
      <c r="V5">
        <v>407</v>
      </c>
      <c r="W5">
        <f t="shared" si="3"/>
        <v>2.6095944092252199</v>
      </c>
    </row>
    <row r="6" spans="1:23">
      <c r="A6">
        <v>10108</v>
      </c>
      <c r="F6">
        <v>-69</v>
      </c>
      <c r="G6">
        <v>491</v>
      </c>
      <c r="H6">
        <f t="shared" si="0"/>
        <v>2.6910814921229687</v>
      </c>
      <c r="J6">
        <v>-62</v>
      </c>
      <c r="K6">
        <v>491</v>
      </c>
      <c r="L6">
        <f t="shared" si="1"/>
        <v>2.6910814921229687</v>
      </c>
      <c r="P6">
        <v>-75.144551070260064</v>
      </c>
      <c r="Q6">
        <v>491</v>
      </c>
      <c r="R6">
        <f t="shared" si="2"/>
        <v>2.6910814921229687</v>
      </c>
      <c r="U6">
        <v>-65.991398426165091</v>
      </c>
      <c r="V6">
        <v>491</v>
      </c>
      <c r="W6">
        <f t="shared" si="3"/>
        <v>2.6910814921229687</v>
      </c>
    </row>
    <row r="7" spans="1:23">
      <c r="F7">
        <v>-75</v>
      </c>
      <c r="G7">
        <v>620</v>
      </c>
      <c r="H7">
        <f t="shared" si="0"/>
        <v>2.7923916894982539</v>
      </c>
      <c r="J7">
        <v>-58</v>
      </c>
      <c r="K7">
        <v>620</v>
      </c>
      <c r="L7">
        <f t="shared" si="1"/>
        <v>2.7923916894982539</v>
      </c>
      <c r="P7">
        <v>-82.289419761905904</v>
      </c>
      <c r="Q7">
        <v>620</v>
      </c>
      <c r="R7">
        <f t="shared" si="2"/>
        <v>2.7923916894982539</v>
      </c>
      <c r="U7">
        <v>-61.010823182090604</v>
      </c>
      <c r="V7">
        <v>620</v>
      </c>
      <c r="W7">
        <f t="shared" si="3"/>
        <v>2.7923916894982539</v>
      </c>
    </row>
    <row r="8" spans="1:23">
      <c r="F8">
        <v>-74</v>
      </c>
      <c r="G8">
        <v>706</v>
      </c>
      <c r="H8">
        <f t="shared" si="0"/>
        <v>2.8488047010518036</v>
      </c>
      <c r="J8">
        <v>-63</v>
      </c>
      <c r="K8">
        <v>706</v>
      </c>
      <c r="L8">
        <f t="shared" si="1"/>
        <v>2.8488047010518036</v>
      </c>
      <c r="P8">
        <v>-85.25122344492604</v>
      </c>
      <c r="Q8">
        <v>706</v>
      </c>
      <c r="R8">
        <f t="shared" si="2"/>
        <v>2.8488047010518036</v>
      </c>
      <c r="U8">
        <v>-68.910124938047517</v>
      </c>
      <c r="V8">
        <v>706</v>
      </c>
      <c r="W8">
        <f t="shared" si="3"/>
        <v>2.8488047010518036</v>
      </c>
    </row>
    <row r="10" spans="1:23">
      <c r="F10" t="s">
        <v>7</v>
      </c>
      <c r="G10" t="s">
        <v>0</v>
      </c>
      <c r="H10" t="s">
        <v>5</v>
      </c>
      <c r="J10" t="s">
        <v>8</v>
      </c>
      <c r="K10" t="s">
        <v>0</v>
      </c>
      <c r="L10" t="s">
        <v>5</v>
      </c>
      <c r="O10">
        <v>4000</v>
      </c>
      <c r="P10">
        <v>-54.35619221184146</v>
      </c>
      <c r="Q10">
        <v>121</v>
      </c>
      <c r="R10">
        <f>LOG10(Q10)</f>
        <v>2.0827853703164503</v>
      </c>
      <c r="T10">
        <v>10000</v>
      </c>
      <c r="U10">
        <v>-94.817837606087949</v>
      </c>
      <c r="V10">
        <v>121</v>
      </c>
      <c r="W10">
        <f>LOG10(V10)</f>
        <v>2.0827853703164503</v>
      </c>
    </row>
    <row r="11" spans="1:23">
      <c r="F11">
        <v>-48</v>
      </c>
      <c r="G11">
        <v>121</v>
      </c>
      <c r="H11">
        <f>LOG10(G11)</f>
        <v>2.0827853703164503</v>
      </c>
      <c r="J11">
        <v>-89</v>
      </c>
      <c r="K11">
        <v>121</v>
      </c>
      <c r="L11">
        <f>LOG10(K11)</f>
        <v>2.0827853703164503</v>
      </c>
      <c r="P11">
        <v>-69.890384163660741</v>
      </c>
      <c r="Q11">
        <v>212</v>
      </c>
      <c r="R11">
        <f t="shared" ref="R11:R16" si="4">LOG10(Q11)</f>
        <v>2.3263358609287512</v>
      </c>
      <c r="U11">
        <v>-106.46040302021767</v>
      </c>
      <c r="V11">
        <v>212</v>
      </c>
      <c r="W11">
        <f t="shared" ref="W11:W16" si="5">LOG10(V11)</f>
        <v>2.3263358609287512</v>
      </c>
    </row>
    <row r="12" spans="1:23">
      <c r="F12">
        <v>-70</v>
      </c>
      <c r="G12">
        <v>212</v>
      </c>
      <c r="H12">
        <f t="shared" ref="H12:H17" si="6">LOG10(G12)</f>
        <v>2.3263358609287512</v>
      </c>
      <c r="J12">
        <v>-102</v>
      </c>
      <c r="K12">
        <v>212</v>
      </c>
      <c r="L12">
        <f t="shared" ref="L12:L17" si="7">LOG10(K12)</f>
        <v>2.3263358609287512</v>
      </c>
      <c r="P12">
        <v>-81.223100398890352</v>
      </c>
      <c r="Q12">
        <v>305</v>
      </c>
      <c r="R12">
        <f t="shared" si="4"/>
        <v>2.4842998393467859</v>
      </c>
      <c r="U12">
        <v>-111.06696744352982</v>
      </c>
      <c r="V12">
        <v>305</v>
      </c>
      <c r="W12">
        <f t="shared" si="5"/>
        <v>2.4842998393467859</v>
      </c>
    </row>
    <row r="13" spans="1:23">
      <c r="F13">
        <v>-74</v>
      </c>
      <c r="G13">
        <v>305</v>
      </c>
      <c r="H13">
        <f t="shared" si="6"/>
        <v>2.4842998393467859</v>
      </c>
      <c r="J13">
        <v>-103</v>
      </c>
      <c r="K13">
        <v>305</v>
      </c>
      <c r="L13">
        <f t="shared" si="7"/>
        <v>2.4842998393467859</v>
      </c>
      <c r="P13">
        <v>-75.970229132717378</v>
      </c>
      <c r="Q13">
        <v>407</v>
      </c>
      <c r="R13">
        <f t="shared" si="4"/>
        <v>2.6095944092252199</v>
      </c>
      <c r="U13">
        <v>-110.60261108120662</v>
      </c>
      <c r="V13">
        <v>407</v>
      </c>
      <c r="W13">
        <f t="shared" si="5"/>
        <v>2.6095944092252199</v>
      </c>
    </row>
    <row r="14" spans="1:23">
      <c r="F14">
        <v>-75</v>
      </c>
      <c r="G14">
        <v>407</v>
      </c>
      <c r="H14">
        <f t="shared" si="6"/>
        <v>2.6095944092252199</v>
      </c>
      <c r="J14">
        <v>-103</v>
      </c>
      <c r="K14">
        <v>407</v>
      </c>
      <c r="L14">
        <f t="shared" si="7"/>
        <v>2.6095944092252199</v>
      </c>
      <c r="P14">
        <v>-85.123307021134138</v>
      </c>
      <c r="Q14">
        <v>491</v>
      </c>
      <c r="R14">
        <f t="shared" si="4"/>
        <v>2.6910814921229687</v>
      </c>
      <c r="U14">
        <v>-109.65943995312871</v>
      </c>
      <c r="V14">
        <v>491</v>
      </c>
      <c r="W14">
        <f t="shared" si="5"/>
        <v>2.6910814921229687</v>
      </c>
    </row>
    <row r="15" spans="1:23">
      <c r="F15">
        <v>-80</v>
      </c>
      <c r="G15">
        <v>491</v>
      </c>
      <c r="H15">
        <f t="shared" si="6"/>
        <v>2.6910814921229687</v>
      </c>
      <c r="J15">
        <v>-103</v>
      </c>
      <c r="K15">
        <v>491</v>
      </c>
      <c r="L15">
        <f t="shared" si="7"/>
        <v>2.6910814921229687</v>
      </c>
      <c r="P15">
        <v>-87.258474730317801</v>
      </c>
      <c r="Q15">
        <v>620</v>
      </c>
      <c r="R15">
        <f t="shared" si="4"/>
        <v>2.7923916894982539</v>
      </c>
      <c r="U15">
        <v>-110.95552231706584</v>
      </c>
      <c r="V15">
        <v>620</v>
      </c>
      <c r="W15">
        <f t="shared" si="5"/>
        <v>2.7923916894982539</v>
      </c>
    </row>
    <row r="16" spans="1:23">
      <c r="F16">
        <v>-75</v>
      </c>
      <c r="G16">
        <v>620</v>
      </c>
      <c r="H16">
        <f t="shared" si="6"/>
        <v>2.7923916894982539</v>
      </c>
      <c r="J16">
        <v>-103</v>
      </c>
      <c r="K16">
        <v>620</v>
      </c>
      <c r="L16">
        <f t="shared" si="7"/>
        <v>2.7923916894982539</v>
      </c>
      <c r="P16">
        <v>-75.825506163613241</v>
      </c>
      <c r="Q16">
        <v>706</v>
      </c>
      <c r="R16">
        <f t="shared" si="4"/>
        <v>2.8488047010518036</v>
      </c>
      <c r="U16">
        <v>-114.39616127108599</v>
      </c>
      <c r="V16">
        <v>706</v>
      </c>
      <c r="W16">
        <f t="shared" si="5"/>
        <v>2.8488047010518036</v>
      </c>
    </row>
    <row r="17" spans="6:12">
      <c r="F17">
        <v>-75</v>
      </c>
      <c r="G17">
        <v>706</v>
      </c>
      <c r="H17">
        <f t="shared" si="6"/>
        <v>2.8488047010518036</v>
      </c>
      <c r="J17">
        <v>-103</v>
      </c>
      <c r="K17">
        <v>706</v>
      </c>
      <c r="L17">
        <f t="shared" si="7"/>
        <v>2.8488047010518036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J12" sqref="J12"/>
    </sheetView>
  </sheetViews>
  <sheetFormatPr defaultRowHeight="15"/>
  <cols>
    <col min="3" max="3" width="12" bestFit="1" customWidth="1"/>
    <col min="7" max="7" width="12" bestFit="1" customWidth="1"/>
  </cols>
  <sheetData>
    <row r="1" spans="1:16">
      <c r="A1" t="s">
        <v>9</v>
      </c>
      <c r="B1" t="s">
        <v>0</v>
      </c>
      <c r="C1" t="s">
        <v>1</v>
      </c>
      <c r="E1" t="s">
        <v>10</v>
      </c>
      <c r="F1" t="s">
        <v>0</v>
      </c>
      <c r="G1" t="s">
        <v>1</v>
      </c>
      <c r="J1" t="s">
        <v>14</v>
      </c>
    </row>
    <row r="2" spans="1:16">
      <c r="A2">
        <v>-57</v>
      </c>
      <c r="B2">
        <v>110</v>
      </c>
      <c r="C2">
        <f>LOG10(B2)</f>
        <v>2.0413926851582249</v>
      </c>
      <c r="E2">
        <v>-29</v>
      </c>
      <c r="F2">
        <v>110</v>
      </c>
      <c r="G2">
        <f>LOG10(F2)</f>
        <v>2.0413926851582249</v>
      </c>
      <c r="I2">
        <v>400</v>
      </c>
      <c r="J2">
        <v>-63.142550397922236</v>
      </c>
      <c r="K2">
        <v>110</v>
      </c>
      <c r="L2">
        <f>LOG10(K2)</f>
        <v>2.0413926851582249</v>
      </c>
      <c r="M2">
        <v>1000</v>
      </c>
      <c r="N2">
        <v>-30.088287552123361</v>
      </c>
      <c r="O2">
        <v>110</v>
      </c>
      <c r="P2">
        <f>LOG10(O2)</f>
        <v>2.0413926851582249</v>
      </c>
    </row>
    <row r="3" spans="1:16">
      <c r="A3">
        <v>-58</v>
      </c>
      <c r="B3">
        <v>209</v>
      </c>
      <c r="C3">
        <f>LOG10(B3)</f>
        <v>2.3201462861110542</v>
      </c>
      <c r="E3">
        <v>-38</v>
      </c>
      <c r="F3">
        <v>209</v>
      </c>
      <c r="G3">
        <f>LOG10(F3)</f>
        <v>2.3201462861110542</v>
      </c>
      <c r="J3">
        <v>-64.302645543529607</v>
      </c>
      <c r="K3">
        <v>209</v>
      </c>
      <c r="L3">
        <f>LOG10(K3)</f>
        <v>2.3201462861110542</v>
      </c>
      <c r="N3">
        <v>-39.734068420203336</v>
      </c>
      <c r="O3">
        <v>209</v>
      </c>
      <c r="P3">
        <f>LOG10(O3)</f>
        <v>2.3201462861110542</v>
      </c>
    </row>
    <row r="4" spans="1:16">
      <c r="A4">
        <v>-51</v>
      </c>
      <c r="B4">
        <v>322</v>
      </c>
      <c r="C4">
        <f>LOG10(B4)</f>
        <v>2.5078558716958308</v>
      </c>
      <c r="E4">
        <v>-34</v>
      </c>
      <c r="F4">
        <v>322</v>
      </c>
      <c r="G4">
        <f>LOG10(F4)</f>
        <v>2.5078558716958308</v>
      </c>
      <c r="J4">
        <v>-56.924638326729344</v>
      </c>
      <c r="K4">
        <v>322</v>
      </c>
      <c r="L4">
        <f>LOG10(K4)</f>
        <v>2.5078558716958308</v>
      </c>
      <c r="N4">
        <v>-35.504745339548961</v>
      </c>
      <c r="O4">
        <v>322</v>
      </c>
      <c r="P4">
        <f>LOG10(O4)</f>
        <v>2.5078558716958308</v>
      </c>
    </row>
    <row r="5" spans="1:16">
      <c r="A5">
        <v>-52</v>
      </c>
      <c r="B5">
        <v>539</v>
      </c>
      <c r="C5">
        <f>LOG10(B5)</f>
        <v>2.7315887651867388</v>
      </c>
      <c r="E5">
        <v>-37</v>
      </c>
      <c r="F5">
        <v>539</v>
      </c>
      <c r="G5">
        <f>LOG10(F5)</f>
        <v>2.7315887651867388</v>
      </c>
      <c r="J5">
        <v>-57.464295277951408</v>
      </c>
      <c r="K5">
        <v>539</v>
      </c>
      <c r="L5">
        <f>LOG10(K5)</f>
        <v>2.7315887651867388</v>
      </c>
      <c r="N5">
        <v>-37.132858804218735</v>
      </c>
      <c r="O5">
        <v>539</v>
      </c>
      <c r="P5">
        <f>LOG10(O5)</f>
        <v>2.7315887651867388</v>
      </c>
    </row>
    <row r="7" spans="1:16">
      <c r="A7" t="s">
        <v>11</v>
      </c>
      <c r="B7" s="1" t="s">
        <v>0</v>
      </c>
      <c r="C7" s="1" t="s">
        <v>1</v>
      </c>
      <c r="E7" t="s">
        <v>12</v>
      </c>
      <c r="F7" s="1" t="s">
        <v>0</v>
      </c>
      <c r="G7" s="1" t="s">
        <v>1</v>
      </c>
      <c r="I7">
        <v>4000</v>
      </c>
      <c r="J7">
        <v>-32.463061910235012</v>
      </c>
      <c r="K7">
        <v>110</v>
      </c>
      <c r="L7">
        <f>LOG10(K7)</f>
        <v>2.0413926851582249</v>
      </c>
      <c r="M7">
        <v>10000</v>
      </c>
      <c r="N7">
        <v>-59.361652245428772</v>
      </c>
      <c r="O7">
        <v>110</v>
      </c>
      <c r="P7">
        <f>LOG10(O7)</f>
        <v>2.0413926851582249</v>
      </c>
    </row>
    <row r="8" spans="1:16">
      <c r="A8">
        <v>-31</v>
      </c>
      <c r="B8" s="1">
        <v>110</v>
      </c>
      <c r="C8" s="1">
        <f>LOG10(B8)</f>
        <v>2.0413926851582249</v>
      </c>
      <c r="E8">
        <v>-57</v>
      </c>
      <c r="F8" s="1">
        <v>110</v>
      </c>
      <c r="G8" s="1">
        <f>LOG10(F8)</f>
        <v>2.0413926851582249</v>
      </c>
      <c r="J8">
        <v>-40.806678439576309</v>
      </c>
      <c r="K8">
        <v>209</v>
      </c>
      <c r="L8">
        <f>LOG10(K8)</f>
        <v>2.3201462861110542</v>
      </c>
      <c r="N8">
        <v>-70.092199260119258</v>
      </c>
      <c r="O8">
        <v>209</v>
      </c>
      <c r="P8">
        <f>LOG10(O8)</f>
        <v>2.3201462861110542</v>
      </c>
    </row>
    <row r="9" spans="1:16">
      <c r="A9">
        <v>-40</v>
      </c>
      <c r="B9" s="1">
        <v>209</v>
      </c>
      <c r="C9" s="1">
        <f>LOG10(B9)</f>
        <v>2.3201462861110542</v>
      </c>
      <c r="E9">
        <v>-71</v>
      </c>
      <c r="F9" s="1">
        <v>209</v>
      </c>
      <c r="G9" s="1">
        <f>LOG10(F9)</f>
        <v>2.3201462861110542</v>
      </c>
      <c r="J9">
        <v>-39.837605046358902</v>
      </c>
      <c r="K9">
        <v>322</v>
      </c>
      <c r="L9">
        <f>LOG10(K9)</f>
        <v>2.5078558716958308</v>
      </c>
      <c r="N9">
        <v>-70.575758690117254</v>
      </c>
      <c r="O9">
        <v>322</v>
      </c>
      <c r="P9">
        <f>LOG10(O9)</f>
        <v>2.5078558716958308</v>
      </c>
    </row>
    <row r="10" spans="1:16">
      <c r="A10">
        <v>-38</v>
      </c>
      <c r="B10" s="1">
        <v>322</v>
      </c>
      <c r="C10" s="1">
        <f>LOG10(B10)</f>
        <v>2.5078558716958308</v>
      </c>
      <c r="E10">
        <v>-67</v>
      </c>
      <c r="F10" s="1">
        <v>322</v>
      </c>
      <c r="G10" s="1">
        <f>LOG10(F10)</f>
        <v>2.5078558716958308</v>
      </c>
      <c r="J10">
        <v>-54.322763060345018</v>
      </c>
      <c r="K10">
        <v>539</v>
      </c>
      <c r="L10">
        <f>LOG10(K10)</f>
        <v>2.7315887651867388</v>
      </c>
      <c r="N10">
        <v>-63.47380957263659</v>
      </c>
      <c r="O10">
        <v>539</v>
      </c>
      <c r="P10">
        <f>LOG10(O10)</f>
        <v>2.7315887651867388</v>
      </c>
    </row>
    <row r="11" spans="1:16">
      <c r="A11">
        <v>-54</v>
      </c>
      <c r="B11" s="1">
        <v>539</v>
      </c>
      <c r="C11" s="1">
        <f>LOG10(B11)</f>
        <v>2.7315887651867388</v>
      </c>
      <c r="E11">
        <v>-62</v>
      </c>
      <c r="F11" s="1">
        <v>539</v>
      </c>
      <c r="G11" s="1">
        <f>LOG10(F11)</f>
        <v>2.7315887651867388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9" sqref="B19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topLeftCell="A5" workbookViewId="0">
      <selection activeCell="K1" sqref="K1"/>
    </sheetView>
  </sheetViews>
  <sheetFormatPr defaultRowHeight="15"/>
  <sheetData>
    <row r="1" spans="1:10">
      <c r="A1">
        <v>400</v>
      </c>
      <c r="B1">
        <v>-78.137234856381539</v>
      </c>
      <c r="C1">
        <v>21</v>
      </c>
      <c r="D1">
        <f>LOG10(C1)</f>
        <v>1.3222192947339193</v>
      </c>
      <c r="G1">
        <v>1000</v>
      </c>
      <c r="H1">
        <v>-40.911540418724563</v>
      </c>
      <c r="I1">
        <v>21</v>
      </c>
      <c r="J1">
        <f>LOG10(I1)</f>
        <v>1.3222192947339193</v>
      </c>
    </row>
    <row r="2" spans="1:10">
      <c r="B2">
        <v>-88.170343522550468</v>
      </c>
      <c r="C2">
        <v>119</v>
      </c>
      <c r="D2">
        <f t="shared" ref="D2:D13" si="0">LOG10(C2)</f>
        <v>2.0755469613925306</v>
      </c>
      <c r="H2">
        <v>-62.954842793082065</v>
      </c>
      <c r="I2">
        <v>119</v>
      </c>
      <c r="J2">
        <f t="shared" ref="J2:J13" si="1">LOG10(I2)</f>
        <v>2.0755469613925306</v>
      </c>
    </row>
    <row r="3" spans="1:10">
      <c r="B3">
        <v>-81.597217463161456</v>
      </c>
      <c r="C3">
        <v>184</v>
      </c>
      <c r="D3">
        <f t="shared" si="0"/>
        <v>2.2648178230095364</v>
      </c>
      <c r="H3">
        <v>-65.709759258256469</v>
      </c>
      <c r="I3">
        <v>184</v>
      </c>
      <c r="J3">
        <f t="shared" si="1"/>
        <v>2.2648178230095364</v>
      </c>
    </row>
    <row r="4" spans="1:10">
      <c r="B4">
        <v>-87.559190069509839</v>
      </c>
      <c r="C4">
        <v>242</v>
      </c>
      <c r="D4">
        <f t="shared" si="0"/>
        <v>2.3838153659804311</v>
      </c>
      <c r="H4">
        <v>-70.141164643378843</v>
      </c>
      <c r="I4">
        <v>242</v>
      </c>
      <c r="J4">
        <f t="shared" si="1"/>
        <v>2.3838153659804311</v>
      </c>
    </row>
    <row r="5" spans="1:10">
      <c r="B5">
        <v>-84.32090913262509</v>
      </c>
      <c r="C5">
        <v>316</v>
      </c>
      <c r="D5">
        <f t="shared" si="0"/>
        <v>2.4996870826184039</v>
      </c>
      <c r="H5">
        <v>-69.704004273539667</v>
      </c>
      <c r="I5">
        <v>316</v>
      </c>
      <c r="J5">
        <f t="shared" si="1"/>
        <v>2.4996870826184039</v>
      </c>
    </row>
    <row r="6" spans="1:10">
      <c r="B6">
        <v>-81.800614370458788</v>
      </c>
      <c r="C6">
        <v>358</v>
      </c>
      <c r="D6">
        <f t="shared" si="0"/>
        <v>2.5538830266438746</v>
      </c>
      <c r="H6">
        <v>-73.212131520907434</v>
      </c>
      <c r="I6">
        <v>358</v>
      </c>
      <c r="J6">
        <f t="shared" si="1"/>
        <v>2.5538830266438746</v>
      </c>
    </row>
    <row r="7" spans="1:10">
      <c r="B7">
        <v>-84.005538646446809</v>
      </c>
      <c r="C7">
        <v>423</v>
      </c>
      <c r="D7">
        <f t="shared" si="0"/>
        <v>2.6263403673750423</v>
      </c>
      <c r="H7">
        <v>-59.574197557512242</v>
      </c>
      <c r="I7">
        <v>423</v>
      </c>
      <c r="J7">
        <f t="shared" si="1"/>
        <v>2.6263403673750423</v>
      </c>
    </row>
    <row r="8" spans="1:10">
      <c r="B8">
        <v>-77.724519199405123</v>
      </c>
      <c r="C8">
        <v>484</v>
      </c>
      <c r="D8">
        <f t="shared" si="0"/>
        <v>2.6848453616444123</v>
      </c>
      <c r="H8">
        <v>-62.548420007195837</v>
      </c>
      <c r="I8">
        <v>484</v>
      </c>
      <c r="J8">
        <f t="shared" si="1"/>
        <v>2.6848453616444123</v>
      </c>
    </row>
    <row r="9" spans="1:10">
      <c r="B9">
        <v>-75.713510941385451</v>
      </c>
      <c r="C9">
        <v>554</v>
      </c>
      <c r="D9">
        <f t="shared" si="0"/>
        <v>2.7435097647284299</v>
      </c>
      <c r="H9">
        <v>-65.854839896846897</v>
      </c>
      <c r="I9">
        <v>554</v>
      </c>
      <c r="J9">
        <f t="shared" si="1"/>
        <v>2.7435097647284299</v>
      </c>
    </row>
    <row r="10" spans="1:10">
      <c r="B10">
        <v>-79.524172027218157</v>
      </c>
      <c r="C10">
        <v>529</v>
      </c>
      <c r="D10">
        <f t="shared" si="0"/>
        <v>2.7234556720351857</v>
      </c>
      <c r="H10">
        <v>-61.539939068650405</v>
      </c>
      <c r="I10">
        <v>529</v>
      </c>
      <c r="J10">
        <f t="shared" si="1"/>
        <v>2.7234556720351857</v>
      </c>
    </row>
    <row r="11" spans="1:10">
      <c r="B11">
        <v>-83.312181089876503</v>
      </c>
      <c r="C11">
        <v>598</v>
      </c>
      <c r="D11">
        <f t="shared" si="0"/>
        <v>2.7767011839884108</v>
      </c>
      <c r="H11">
        <v>-63.896039173070548</v>
      </c>
      <c r="I11">
        <v>598</v>
      </c>
      <c r="J11">
        <f t="shared" si="1"/>
        <v>2.7767011839884108</v>
      </c>
    </row>
    <row r="12" spans="1:10">
      <c r="B12">
        <v>-87.104401683258729</v>
      </c>
      <c r="C12">
        <v>656</v>
      </c>
      <c r="D12">
        <f t="shared" si="0"/>
        <v>2.8169038393756605</v>
      </c>
      <c r="H12">
        <v>-72.101001178115141</v>
      </c>
      <c r="I12">
        <v>656</v>
      </c>
      <c r="J12">
        <f t="shared" si="1"/>
        <v>2.8169038393756605</v>
      </c>
    </row>
    <row r="13" spans="1:10">
      <c r="B13">
        <v>-91.25818246000533</v>
      </c>
      <c r="C13">
        <v>720</v>
      </c>
      <c r="D13">
        <f t="shared" si="0"/>
        <v>2.8573324964312685</v>
      </c>
      <c r="H13">
        <v>-71.208968246683739</v>
      </c>
      <c r="I13">
        <v>720</v>
      </c>
      <c r="J13">
        <f t="shared" si="1"/>
        <v>2.8573324964312685</v>
      </c>
    </row>
    <row r="15" spans="1:10">
      <c r="A15">
        <v>4000</v>
      </c>
      <c r="B15">
        <v>-54.687436906378245</v>
      </c>
      <c r="C15">
        <v>21</v>
      </c>
      <c r="D15">
        <f>LOG10(C15)</f>
        <v>1.3222192947339193</v>
      </c>
      <c r="G15">
        <v>10000</v>
      </c>
      <c r="H15">
        <v>-87.281171839373883</v>
      </c>
      <c r="I15">
        <v>21</v>
      </c>
      <c r="J15">
        <f>LOG10(I15)</f>
        <v>1.3222192947339193</v>
      </c>
    </row>
    <row r="16" spans="1:10">
      <c r="B16">
        <v>-69.832657186527925</v>
      </c>
      <c r="C16">
        <v>119</v>
      </c>
      <c r="D16">
        <f t="shared" ref="D16:D27" si="2">LOG10(C16)</f>
        <v>2.0755469613925306</v>
      </c>
      <c r="H16">
        <v>-98.528237222468519</v>
      </c>
      <c r="I16">
        <v>119</v>
      </c>
      <c r="J16">
        <f t="shared" ref="J16:J27" si="3">LOG10(I16)</f>
        <v>2.0755469613925306</v>
      </c>
    </row>
    <row r="17" spans="2:10">
      <c r="B17">
        <v>-79.725218232436873</v>
      </c>
      <c r="C17">
        <v>184</v>
      </c>
      <c r="D17">
        <f t="shared" si="2"/>
        <v>2.2648178230095364</v>
      </c>
      <c r="H17">
        <v>-102.84088699534874</v>
      </c>
      <c r="I17">
        <v>184</v>
      </c>
      <c r="J17">
        <f t="shared" si="3"/>
        <v>2.2648178230095364</v>
      </c>
    </row>
    <row r="18" spans="2:10">
      <c r="B18">
        <v>-76.33390533669106</v>
      </c>
      <c r="C18">
        <v>242</v>
      </c>
      <c r="D18">
        <f t="shared" si="2"/>
        <v>2.3838153659804311</v>
      </c>
      <c r="H18">
        <v>-106.48644664980121</v>
      </c>
      <c r="I18">
        <v>242</v>
      </c>
      <c r="J18">
        <f t="shared" si="3"/>
        <v>2.3838153659804311</v>
      </c>
    </row>
    <row r="19" spans="2:10">
      <c r="B19">
        <v>-80.185249483408313</v>
      </c>
      <c r="C19">
        <v>316</v>
      </c>
      <c r="D19">
        <f t="shared" si="2"/>
        <v>2.4996870826184039</v>
      </c>
      <c r="H19">
        <v>-116.39931257576023</v>
      </c>
      <c r="I19">
        <v>316</v>
      </c>
      <c r="J19">
        <f t="shared" si="3"/>
        <v>2.4996870826184039</v>
      </c>
    </row>
    <row r="20" spans="2:10">
      <c r="B20">
        <v>-79.617087418867186</v>
      </c>
      <c r="C20">
        <v>358</v>
      </c>
      <c r="D20">
        <f t="shared" si="2"/>
        <v>2.5538830266438746</v>
      </c>
      <c r="H20">
        <v>-115.26987280060628</v>
      </c>
      <c r="I20">
        <v>358</v>
      </c>
      <c r="J20">
        <f t="shared" si="3"/>
        <v>2.5538830266438746</v>
      </c>
    </row>
    <row r="21" spans="2:10">
      <c r="B21">
        <v>-82.745440484714464</v>
      </c>
      <c r="C21">
        <v>423</v>
      </c>
      <c r="D21">
        <f t="shared" si="2"/>
        <v>2.6263403673750423</v>
      </c>
      <c r="H21">
        <v>-112.55077024431787</v>
      </c>
      <c r="I21">
        <v>423</v>
      </c>
      <c r="J21">
        <f t="shared" si="3"/>
        <v>2.6263403673750423</v>
      </c>
    </row>
    <row r="22" spans="2:10">
      <c r="B22">
        <v>-85.122195706639971</v>
      </c>
      <c r="C22">
        <v>484</v>
      </c>
      <c r="D22">
        <f t="shared" si="2"/>
        <v>2.6848453616444123</v>
      </c>
      <c r="H22">
        <v>-110.10590099801655</v>
      </c>
      <c r="I22">
        <v>484</v>
      </c>
      <c r="J22">
        <f t="shared" si="3"/>
        <v>2.6848453616444123</v>
      </c>
    </row>
    <row r="23" spans="2:10">
      <c r="B23">
        <v>-85.413050842388003</v>
      </c>
      <c r="C23">
        <v>554</v>
      </c>
      <c r="D23">
        <f t="shared" si="2"/>
        <v>2.7435097647284299</v>
      </c>
      <c r="H23">
        <v>-115.73462258158837</v>
      </c>
      <c r="I23">
        <v>554</v>
      </c>
      <c r="J23">
        <f t="shared" si="3"/>
        <v>2.7435097647284299</v>
      </c>
    </row>
    <row r="24" spans="2:10">
      <c r="B24">
        <v>-86.517297823644313</v>
      </c>
      <c r="C24">
        <v>529</v>
      </c>
      <c r="D24">
        <f t="shared" si="2"/>
        <v>2.7234556720351857</v>
      </c>
      <c r="H24">
        <v>-114.47683933022128</v>
      </c>
      <c r="I24">
        <v>529</v>
      </c>
      <c r="J24">
        <f t="shared" si="3"/>
        <v>2.7234556720351857</v>
      </c>
    </row>
    <row r="25" spans="2:10">
      <c r="B25">
        <v>-78.934180360866208</v>
      </c>
      <c r="C25">
        <v>598</v>
      </c>
      <c r="D25">
        <f t="shared" si="2"/>
        <v>2.7767011839884108</v>
      </c>
      <c r="H25">
        <v>-123.36308152139499</v>
      </c>
      <c r="I25">
        <v>598</v>
      </c>
      <c r="J25">
        <f t="shared" si="3"/>
        <v>2.7767011839884108</v>
      </c>
    </row>
    <row r="26" spans="2:10">
      <c r="B26">
        <v>-78.841562227120164</v>
      </c>
      <c r="C26">
        <v>656</v>
      </c>
      <c r="D26">
        <f t="shared" si="2"/>
        <v>2.8169038393756605</v>
      </c>
      <c r="H26">
        <v>-114.13837125235551</v>
      </c>
      <c r="I26">
        <v>656</v>
      </c>
      <c r="J26">
        <f t="shared" si="3"/>
        <v>2.8169038393756605</v>
      </c>
    </row>
    <row r="27" spans="2:10">
      <c r="B27">
        <v>-81.92939610669228</v>
      </c>
      <c r="C27">
        <v>720</v>
      </c>
      <c r="D27">
        <f t="shared" si="2"/>
        <v>2.8573324964312685</v>
      </c>
      <c r="H27">
        <v>-115.64331076507112</v>
      </c>
      <c r="I27">
        <v>720</v>
      </c>
      <c r="J27">
        <f t="shared" si="3"/>
        <v>2.8573324964312685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Q37" sqref="Q37"/>
    </sheetView>
  </sheetViews>
  <sheetFormatPr defaultRowHeight="15"/>
  <sheetData>
    <row r="1" spans="1:15">
      <c r="A1">
        <v>400</v>
      </c>
      <c r="B1">
        <v>-83.831837794124922</v>
      </c>
      <c r="C1">
        <v>109</v>
      </c>
      <c r="D1">
        <f>LOG10(C1)</f>
        <v>2.0374264979406238</v>
      </c>
      <c r="G1">
        <v>1000</v>
      </c>
      <c r="H1">
        <v>-72.370068818003247</v>
      </c>
      <c r="I1">
        <v>109</v>
      </c>
      <c r="J1">
        <f>LOG10(I1)</f>
        <v>2.0374264979406238</v>
      </c>
      <c r="L1">
        <v>1000</v>
      </c>
      <c r="M1">
        <v>-57.770088683727835</v>
      </c>
      <c r="N1">
        <v>109</v>
      </c>
      <c r="O1">
        <f>LOG10(N1)</f>
        <v>2.0374264979406238</v>
      </c>
    </row>
    <row r="2" spans="1:15">
      <c r="B2">
        <v>-93.535783057978051</v>
      </c>
      <c r="C2">
        <v>109</v>
      </c>
      <c r="D2">
        <f t="shared" ref="D2:D7" si="0">LOG10(C2)</f>
        <v>2.0374264979406238</v>
      </c>
      <c r="H2">
        <v>-77.225479486458369</v>
      </c>
      <c r="I2">
        <v>109</v>
      </c>
      <c r="J2">
        <f t="shared" ref="J2:J7" si="1">LOG10(I2)</f>
        <v>2.0374264979406238</v>
      </c>
      <c r="L2" t="s">
        <v>15</v>
      </c>
      <c r="M2">
        <v>-69.713007345753567</v>
      </c>
      <c r="N2">
        <v>109</v>
      </c>
      <c r="O2">
        <f t="shared" ref="O2:O7" si="2">LOG10(N2)</f>
        <v>2.0374264979406238</v>
      </c>
    </row>
    <row r="3" spans="1:15">
      <c r="B3">
        <v>-97.187543430372187</v>
      </c>
      <c r="C3">
        <v>203</v>
      </c>
      <c r="D3">
        <f t="shared" si="0"/>
        <v>2.307496037913213</v>
      </c>
      <c r="H3">
        <v>-85.449952851153796</v>
      </c>
      <c r="I3">
        <v>203</v>
      </c>
      <c r="J3">
        <f t="shared" si="1"/>
        <v>2.307496037913213</v>
      </c>
      <c r="M3">
        <v>-67.983203688140975</v>
      </c>
      <c r="N3">
        <v>203</v>
      </c>
      <c r="O3">
        <f t="shared" si="2"/>
        <v>2.307496037913213</v>
      </c>
    </row>
    <row r="4" spans="1:15">
      <c r="B4">
        <v>-76.589901257452766</v>
      </c>
      <c r="C4">
        <v>286</v>
      </c>
      <c r="D4">
        <f t="shared" si="0"/>
        <v>2.4563660331290431</v>
      </c>
      <c r="H4">
        <v>-78.50132011289756</v>
      </c>
      <c r="I4">
        <v>286</v>
      </c>
      <c r="J4">
        <f t="shared" si="1"/>
        <v>2.4563660331290431</v>
      </c>
      <c r="M4">
        <v>-71.059244257860428</v>
      </c>
      <c r="N4">
        <v>286</v>
      </c>
      <c r="O4">
        <f t="shared" si="2"/>
        <v>2.4563660331290431</v>
      </c>
    </row>
    <row r="5" spans="1:15">
      <c r="B5">
        <v>-92.25459191108007</v>
      </c>
      <c r="C5">
        <v>397</v>
      </c>
      <c r="D5">
        <f t="shared" si="0"/>
        <v>2.5987905067631152</v>
      </c>
      <c r="H5">
        <v>-61.374831390411387</v>
      </c>
      <c r="I5">
        <v>397</v>
      </c>
      <c r="J5">
        <f t="shared" si="1"/>
        <v>2.5987905067631152</v>
      </c>
      <c r="M5">
        <v>-61.358684739988206</v>
      </c>
      <c r="N5">
        <v>397</v>
      </c>
      <c r="O5">
        <f t="shared" si="2"/>
        <v>2.5987905067631152</v>
      </c>
    </row>
    <row r="6" spans="1:15">
      <c r="B6">
        <v>-92.825763781170963</v>
      </c>
      <c r="C6">
        <v>499</v>
      </c>
      <c r="D6">
        <f t="shared" si="0"/>
        <v>2.6981005456233897</v>
      </c>
      <c r="H6">
        <v>-80.327977314225507</v>
      </c>
      <c r="I6">
        <v>499</v>
      </c>
      <c r="J6">
        <f t="shared" si="1"/>
        <v>2.6981005456233897</v>
      </c>
      <c r="M6">
        <v>-80.327977314225507</v>
      </c>
      <c r="N6">
        <v>499</v>
      </c>
      <c r="O6">
        <f t="shared" si="2"/>
        <v>2.6981005456233897</v>
      </c>
    </row>
    <row r="7" spans="1:15">
      <c r="B7">
        <v>-92.573016630945659</v>
      </c>
      <c r="C7">
        <v>661</v>
      </c>
      <c r="D7">
        <f t="shared" si="0"/>
        <v>2.8202014594856402</v>
      </c>
      <c r="H7">
        <v>-89.518497060460291</v>
      </c>
      <c r="I7">
        <v>661</v>
      </c>
      <c r="J7">
        <f t="shared" si="1"/>
        <v>2.8202014594856402</v>
      </c>
      <c r="M7">
        <v>-83.693764358721324</v>
      </c>
      <c r="N7">
        <v>661</v>
      </c>
      <c r="O7">
        <f t="shared" si="2"/>
        <v>2.8202014594856402</v>
      </c>
    </row>
    <row r="10" spans="1:15">
      <c r="A10">
        <v>4000</v>
      </c>
      <c r="B10">
        <v>-68.345313676694815</v>
      </c>
      <c r="C10">
        <v>109</v>
      </c>
      <c r="D10">
        <f>LOG10(C10)</f>
        <v>2.0374264979406238</v>
      </c>
      <c r="G10">
        <v>4000</v>
      </c>
      <c r="H10">
        <v>-45.652313363318491</v>
      </c>
      <c r="I10">
        <v>109</v>
      </c>
      <c r="J10">
        <f>LOG10(I10)</f>
        <v>2.0374264979406238</v>
      </c>
      <c r="L10">
        <v>10000</v>
      </c>
      <c r="M10">
        <v>-95.200572084013203</v>
      </c>
      <c r="N10">
        <v>109</v>
      </c>
      <c r="O10">
        <f>LOG10(N10)</f>
        <v>2.0374264979406238</v>
      </c>
    </row>
    <row r="11" spans="1:15">
      <c r="B11">
        <v>-64.167615669420698</v>
      </c>
      <c r="C11">
        <v>109</v>
      </c>
      <c r="D11">
        <f t="shared" ref="D11:D16" si="3">LOG10(C11)</f>
        <v>2.0374264979406238</v>
      </c>
      <c r="G11" t="s">
        <v>15</v>
      </c>
      <c r="H11">
        <v>-54.647873341394586</v>
      </c>
      <c r="I11">
        <v>109</v>
      </c>
      <c r="J11">
        <f t="shared" ref="J11:J16" si="4">LOG10(I11)</f>
        <v>2.0374264979406238</v>
      </c>
      <c r="M11">
        <v>-101.49423444620291</v>
      </c>
      <c r="N11">
        <v>109</v>
      </c>
      <c r="O11">
        <f t="shared" ref="O11:O16" si="5">LOG10(N11)</f>
        <v>2.0374264979406238</v>
      </c>
    </row>
    <row r="12" spans="1:15">
      <c r="B12">
        <v>-76.501289436142997</v>
      </c>
      <c r="C12">
        <v>203</v>
      </c>
      <c r="D12">
        <f t="shared" si="3"/>
        <v>2.307496037913213</v>
      </c>
      <c r="H12">
        <v>-51.732387434483002</v>
      </c>
      <c r="I12">
        <v>203</v>
      </c>
      <c r="J12">
        <f t="shared" si="4"/>
        <v>2.307496037913213</v>
      </c>
      <c r="M12">
        <v>-104.86749663828208</v>
      </c>
      <c r="N12">
        <v>203</v>
      </c>
      <c r="O12">
        <f t="shared" si="5"/>
        <v>2.307496037913213</v>
      </c>
    </row>
    <row r="13" spans="1:15">
      <c r="B13">
        <v>-75.282625524301935</v>
      </c>
      <c r="C13">
        <v>286</v>
      </c>
      <c r="D13">
        <f t="shared" si="3"/>
        <v>2.4563660331290431</v>
      </c>
      <c r="H13">
        <v>-53.899193037240721</v>
      </c>
      <c r="I13">
        <v>286</v>
      </c>
      <c r="J13">
        <f t="shared" si="4"/>
        <v>2.4563660331290431</v>
      </c>
      <c r="M13">
        <v>-106.26487642217839</v>
      </c>
      <c r="N13">
        <v>286</v>
      </c>
      <c r="O13">
        <f t="shared" si="5"/>
        <v>2.4563660331290431</v>
      </c>
    </row>
    <row r="14" spans="1:15">
      <c r="B14">
        <v>-83.792539079533782</v>
      </c>
      <c r="C14">
        <v>397</v>
      </c>
      <c r="D14">
        <f t="shared" si="3"/>
        <v>2.5987905067631152</v>
      </c>
      <c r="H14">
        <v>-63.270019200048381</v>
      </c>
      <c r="I14">
        <v>397</v>
      </c>
      <c r="J14">
        <f t="shared" si="4"/>
        <v>2.5987905067631152</v>
      </c>
      <c r="M14">
        <v>-114.02061997054207</v>
      </c>
      <c r="N14">
        <v>397</v>
      </c>
      <c r="O14">
        <f t="shared" si="5"/>
        <v>2.5987905067631152</v>
      </c>
    </row>
    <row r="15" spans="1:15">
      <c r="B15">
        <v>-75.815730422609818</v>
      </c>
      <c r="C15">
        <v>499</v>
      </c>
      <c r="D15">
        <f t="shared" si="3"/>
        <v>2.6981005456233897</v>
      </c>
      <c r="H15">
        <v>-63.350271339308676</v>
      </c>
      <c r="I15">
        <v>499</v>
      </c>
      <c r="J15">
        <f t="shared" si="4"/>
        <v>2.6981005456233897</v>
      </c>
      <c r="M15">
        <v>-115.79085766991133</v>
      </c>
      <c r="N15">
        <v>499</v>
      </c>
      <c r="O15">
        <f t="shared" si="5"/>
        <v>2.6981005456233897</v>
      </c>
    </row>
    <row r="16" spans="1:15">
      <c r="B16">
        <v>-75.356499565153342</v>
      </c>
      <c r="C16">
        <v>661</v>
      </c>
      <c r="D16">
        <f t="shared" si="3"/>
        <v>2.8202014594856402</v>
      </c>
      <c r="H16">
        <v>-61.954761693269262</v>
      </c>
      <c r="I16">
        <v>661</v>
      </c>
      <c r="J16">
        <f t="shared" si="4"/>
        <v>2.8202014594856402</v>
      </c>
      <c r="M16">
        <v>-112.91851512078586</v>
      </c>
      <c r="N16">
        <v>661</v>
      </c>
      <c r="O16">
        <f t="shared" si="5"/>
        <v>2.8202014594856402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15" workbookViewId="0">
      <selection activeCell="J18" sqref="J1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SB_5012011</vt:lpstr>
      <vt:lpstr>Aleck_Bay_4212011</vt:lpstr>
      <vt:lpstr>Graphs</vt:lpstr>
      <vt:lpstr>PresidentsChannel_5032011</vt:lpstr>
      <vt:lpstr>LK_5072011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Bailey</dc:creator>
  <cp:lastModifiedBy>Mandy Bailey</cp:lastModifiedBy>
  <dcterms:created xsi:type="dcterms:W3CDTF">2011-05-02T02:25:25Z</dcterms:created>
  <dcterms:modified xsi:type="dcterms:W3CDTF">2011-05-13T20:32:27Z</dcterms:modified>
</cp:coreProperties>
</file>