
<file path=[Content_Types].xml><?xml version="1.0" encoding="utf-8"?>
<Types xmlns="http://schemas.openxmlformats.org/package/2006/content-types">
  <Default Extension="bin" ContentType="application/vnd.openxmlformats-officedocument.spreadsheetml.printerSettings"/>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tables/table1.xml" ContentType="application/vnd.openxmlformats-officedocument.spreadsheetml.table+xml"/>
  <Override PartName="/xl/worksheets/sheet6.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charts/chart8.xml" ContentType="application/vnd.openxmlformats-officedocument.drawingml.chart+xml"/>
  <Override PartName="/xl/charts/chart9.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19155" windowHeight="8985" tabRatio="919" activeTab="3"/>
  </bookViews>
  <sheets>
    <sheet name="Secchi vs. Fluor. and Transmis." sheetId="1" r:id="rId1"/>
    <sheet name="Sal,Temp YSI,CTD Comparison" sheetId="2" r:id="rId2"/>
    <sheet name="Visibility Index" sheetId="3" r:id="rId3"/>
    <sheet name="Fluorescence vs. Temp" sheetId="4" r:id="rId4"/>
    <sheet name="Fluorescence vs. Many Variables" sheetId="5" r:id="rId5"/>
    <sheet name="Average Values at 1m and 2-30m" sheetId="6" r:id="rId6"/>
  </sheets>
  <calcPr calcId="125725"/>
</workbook>
</file>

<file path=xl/calcChain.xml><?xml version="1.0" encoding="utf-8"?>
<calcChain xmlns="http://schemas.openxmlformats.org/spreadsheetml/2006/main">
  <c r="G4" i="3"/>
  <c r="K2"/>
  <c r="K3"/>
  <c r="K5"/>
  <c r="K6"/>
  <c r="K7"/>
  <c r="K8"/>
  <c r="K9"/>
  <c r="K10"/>
  <c r="K11"/>
  <c r="K4"/>
  <c r="G5"/>
  <c r="G6"/>
  <c r="G7"/>
  <c r="G8"/>
  <c r="G9"/>
  <c r="G10"/>
  <c r="G11"/>
</calcChain>
</file>

<file path=xl/sharedStrings.xml><?xml version="1.0" encoding="utf-8"?>
<sst xmlns="http://schemas.openxmlformats.org/spreadsheetml/2006/main" count="103" uniqueCount="43">
  <si>
    <t>Location</t>
  </si>
  <si>
    <t>Salinity Reading</t>
  </si>
  <si>
    <t>Kellett Bluff</t>
  </si>
  <si>
    <t>Date</t>
  </si>
  <si>
    <t>Time</t>
  </si>
  <si>
    <t>Turn Point</t>
  </si>
  <si>
    <t>Boundary Pass</t>
  </si>
  <si>
    <t>Salinity Reading (YSI) ppt</t>
  </si>
  <si>
    <t>Secchi Depth (m)</t>
  </si>
  <si>
    <t>Temperature (YSI) C</t>
  </si>
  <si>
    <t>Transmisivity</t>
  </si>
  <si>
    <t>S1 Call Rate</t>
  </si>
  <si>
    <t>Number of S1 calls/minute</t>
  </si>
  <si>
    <t>Overall Call Number/minute</t>
  </si>
  <si>
    <t>East Point</t>
  </si>
  <si>
    <t>West Bank</t>
  </si>
  <si>
    <t>West of Stuart</t>
  </si>
  <si>
    <t>add dissolved oxygen for curiosity</t>
  </si>
  <si>
    <t>Average Salinity (2-20m)</t>
  </si>
  <si>
    <t>Average Temperature (2-20m)</t>
  </si>
  <si>
    <t>Average Transmission (2-30m)</t>
  </si>
  <si>
    <t>Plankton Concentration</t>
  </si>
  <si>
    <t>Salmon Bank</t>
  </si>
  <si>
    <t>Visibility Index</t>
  </si>
  <si>
    <t>Stuart Island</t>
  </si>
  <si>
    <t>Bondary Pass</t>
  </si>
  <si>
    <t>Lime Kiln</t>
  </si>
  <si>
    <t>Average Temperature</t>
  </si>
  <si>
    <t>Average Florescence</t>
  </si>
  <si>
    <t>Average Transmisivity</t>
  </si>
  <si>
    <t>Average Salinity</t>
  </si>
  <si>
    <t>Depth?I don't think this should be average? Fix it</t>
  </si>
  <si>
    <t>Average Fluorescence (2-30m)</t>
  </si>
  <si>
    <t>Average Fluorescence</t>
  </si>
  <si>
    <t>Average Beam Transmission (2-30m)</t>
  </si>
  <si>
    <t>Average Beam Attenuation (2-30m)</t>
  </si>
  <si>
    <t>Average Salinity (2-30m)</t>
  </si>
  <si>
    <t>Average Temperature (2-30m)</t>
  </si>
  <si>
    <t>Average Beam Transmission (1m)</t>
  </si>
  <si>
    <t>Average Beam Attenuation (1m)</t>
  </si>
  <si>
    <t>Average Salinity (1m)</t>
  </si>
  <si>
    <t>Average Temperature (1m)</t>
  </si>
  <si>
    <t>Average Fluorescence (1m)</t>
  </si>
</sst>
</file>

<file path=xl/styles.xml><?xml version="1.0" encoding="utf-8"?>
<styleSheet xmlns="http://schemas.openxmlformats.org/spreadsheetml/2006/main">
  <fonts count="1">
    <fon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
    <xf numFmtId="0" fontId="0" fillId="0" borderId="0"/>
  </cellStyleXfs>
  <cellXfs count="8">
    <xf numFmtId="0" fontId="0" fillId="0" borderId="0" xfId="0"/>
    <xf numFmtId="14" fontId="0" fillId="0" borderId="0" xfId="0" applyNumberFormat="1"/>
    <xf numFmtId="20" fontId="0" fillId="0" borderId="0" xfId="0" applyNumberFormat="1"/>
    <xf numFmtId="21" fontId="0" fillId="0" borderId="0" xfId="0" applyNumberFormat="1"/>
    <xf numFmtId="0" fontId="0" fillId="2" borderId="0" xfId="0" applyFill="1"/>
    <xf numFmtId="14" fontId="0" fillId="3" borderId="0" xfId="0" applyNumberFormat="1" applyFill="1"/>
    <xf numFmtId="20" fontId="0" fillId="3" borderId="0" xfId="0" applyNumberFormat="1" applyFill="1"/>
    <xf numFmtId="0" fontId="0" fillId="3" borderId="0" xfId="0" applyFill="1"/>
  </cellXfs>
  <cellStyles count="1">
    <cellStyle name="Normal" xfId="0" builtinId="0"/>
  </cellStyles>
  <dxfs count="1">
    <dxf>
      <numFmt numFmtId="19" formatCode="m/d/yyyy"/>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Secchi vs. Transmission</a:t>
            </a:r>
          </a:p>
        </c:rich>
      </c:tx>
    </c:title>
    <c:plotArea>
      <c:layout/>
      <c:scatterChart>
        <c:scatterStyle val="lineMarker"/>
        <c:ser>
          <c:idx val="0"/>
          <c:order val="0"/>
          <c:tx>
            <c:v>Secchi vs. Transmissivity</c:v>
          </c:tx>
          <c:spPr>
            <a:ln w="28575">
              <a:noFill/>
            </a:ln>
          </c:spPr>
          <c:trendline>
            <c:trendlineType val="linear"/>
            <c:dispRSqr val="1"/>
            <c:dispEq val="1"/>
            <c:trendlineLbl>
              <c:layout>
                <c:manualLayout>
                  <c:x val="0.40488123359580097"/>
                  <c:y val="-0.13837598425196851"/>
                </c:manualLayout>
              </c:layout>
              <c:numFmt formatCode="General" sourceLinked="0"/>
            </c:trendlineLbl>
          </c:trendline>
          <c:xVal>
            <c:numRef>
              <c:f>'Secchi vs. Fluor. and Transmis.'!$D$2:$D$5</c:f>
              <c:numCache>
                <c:formatCode>General</c:formatCode>
                <c:ptCount val="4"/>
                <c:pt idx="0">
                  <c:v>3.1</c:v>
                </c:pt>
                <c:pt idx="1">
                  <c:v>4.5</c:v>
                </c:pt>
                <c:pt idx="2">
                  <c:v>8.5</c:v>
                </c:pt>
                <c:pt idx="3">
                  <c:v>5</c:v>
                </c:pt>
              </c:numCache>
            </c:numRef>
          </c:xVal>
          <c:yVal>
            <c:numRef>
              <c:f>'Secchi vs. Fluor. and Transmis.'!$E$2:$E$5</c:f>
              <c:numCache>
                <c:formatCode>General</c:formatCode>
                <c:ptCount val="4"/>
                <c:pt idx="0">
                  <c:v>24.11</c:v>
                </c:pt>
                <c:pt idx="1">
                  <c:v>22.43</c:v>
                </c:pt>
                <c:pt idx="3">
                  <c:v>22.2</c:v>
                </c:pt>
              </c:numCache>
            </c:numRef>
          </c:yVal>
        </c:ser>
        <c:axId val="75676672"/>
        <c:axId val="75682944"/>
      </c:scatterChart>
      <c:valAx>
        <c:axId val="75676672"/>
        <c:scaling>
          <c:orientation val="minMax"/>
        </c:scaling>
        <c:axPos val="b"/>
        <c:title>
          <c:tx>
            <c:rich>
              <a:bodyPr/>
              <a:lstStyle/>
              <a:p>
                <a:pPr>
                  <a:defRPr/>
                </a:pPr>
                <a:r>
                  <a:rPr lang="en-US"/>
                  <a:t>Secchi Depth (m)</a:t>
                </a:r>
              </a:p>
            </c:rich>
          </c:tx>
        </c:title>
        <c:numFmt formatCode="General" sourceLinked="1"/>
        <c:tickLblPos val="nextTo"/>
        <c:crossAx val="75682944"/>
        <c:crosses val="autoZero"/>
        <c:crossBetween val="midCat"/>
      </c:valAx>
      <c:valAx>
        <c:axId val="75682944"/>
        <c:scaling>
          <c:orientation val="minMax"/>
        </c:scaling>
        <c:axPos val="l"/>
        <c:majorGridlines/>
        <c:title>
          <c:tx>
            <c:rich>
              <a:bodyPr rot="-5400000" vert="horz"/>
              <a:lstStyle/>
              <a:p>
                <a:pPr>
                  <a:defRPr/>
                </a:pPr>
                <a:r>
                  <a:rPr lang="en-US"/>
                  <a:t>Transmission</a:t>
                </a:r>
              </a:p>
            </c:rich>
          </c:tx>
        </c:title>
        <c:numFmt formatCode="General" sourceLinked="1"/>
        <c:tickLblPos val="nextTo"/>
        <c:crossAx val="75676672"/>
        <c:crosses val="autoZero"/>
        <c:crossBetween val="midCat"/>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layout>
        <c:manualLayout>
          <c:xMode val="edge"/>
          <c:yMode val="edge"/>
          <c:x val="0.24088188976377953"/>
          <c:y val="2.7777777777777832E-2"/>
        </c:manualLayout>
      </c:layout>
    </c:title>
    <c:plotArea>
      <c:layout/>
      <c:scatterChart>
        <c:scatterStyle val="lineMarker"/>
        <c:ser>
          <c:idx val="0"/>
          <c:order val="0"/>
          <c:tx>
            <c:v>Transmission vs. Salinity</c:v>
          </c:tx>
          <c:spPr>
            <a:ln w="28575">
              <a:noFill/>
            </a:ln>
          </c:spPr>
          <c:trendline>
            <c:trendlineType val="linear"/>
            <c:dispRSqr val="1"/>
            <c:dispEq val="1"/>
            <c:trendlineLbl>
              <c:layout>
                <c:manualLayout>
                  <c:x val="0.38416863517060429"/>
                  <c:y val="-8.4952974628171501E-2"/>
                </c:manualLayout>
              </c:layout>
              <c:numFmt formatCode="General" sourceLinked="0"/>
            </c:trendlineLbl>
          </c:trendline>
          <c:xVal>
            <c:numRef>
              <c:f>'Fluorescence vs. Many Variables'!$D$2:$D$10</c:f>
              <c:numCache>
                <c:formatCode>General</c:formatCode>
                <c:ptCount val="9"/>
                <c:pt idx="1">
                  <c:v>24.11</c:v>
                </c:pt>
                <c:pt idx="3">
                  <c:v>22.2</c:v>
                </c:pt>
                <c:pt idx="5">
                  <c:v>22.2</c:v>
                </c:pt>
                <c:pt idx="7">
                  <c:v>24.7</c:v>
                </c:pt>
              </c:numCache>
            </c:numRef>
          </c:xVal>
          <c:yVal>
            <c:numRef>
              <c:f>'Fluorescence vs. Many Variables'!$E$2:$E$10</c:f>
              <c:numCache>
                <c:formatCode>General</c:formatCode>
                <c:ptCount val="9"/>
                <c:pt idx="1">
                  <c:v>31.24</c:v>
                </c:pt>
                <c:pt idx="3">
                  <c:v>31.34</c:v>
                </c:pt>
                <c:pt idx="5">
                  <c:v>31.09</c:v>
                </c:pt>
                <c:pt idx="7">
                  <c:v>31.64</c:v>
                </c:pt>
              </c:numCache>
            </c:numRef>
          </c:yVal>
        </c:ser>
        <c:axId val="78844288"/>
        <c:axId val="78846208"/>
      </c:scatterChart>
      <c:valAx>
        <c:axId val="78844288"/>
        <c:scaling>
          <c:orientation val="minMax"/>
        </c:scaling>
        <c:axPos val="b"/>
        <c:title>
          <c:tx>
            <c:rich>
              <a:bodyPr/>
              <a:lstStyle/>
              <a:p>
                <a:pPr>
                  <a:defRPr/>
                </a:pPr>
                <a:r>
                  <a:rPr lang="en-US"/>
                  <a:t>Transmission</a:t>
                </a:r>
              </a:p>
            </c:rich>
          </c:tx>
        </c:title>
        <c:numFmt formatCode="General" sourceLinked="1"/>
        <c:tickLblPos val="nextTo"/>
        <c:crossAx val="78846208"/>
        <c:crosses val="autoZero"/>
        <c:crossBetween val="midCat"/>
      </c:valAx>
      <c:valAx>
        <c:axId val="78846208"/>
        <c:scaling>
          <c:orientation val="minMax"/>
        </c:scaling>
        <c:axPos val="l"/>
        <c:majorGridlines/>
        <c:title>
          <c:tx>
            <c:rich>
              <a:bodyPr rot="-5400000" vert="horz"/>
              <a:lstStyle/>
              <a:p>
                <a:pPr>
                  <a:defRPr/>
                </a:pPr>
                <a:r>
                  <a:rPr lang="en-US"/>
                  <a:t>Salinity</a:t>
                </a:r>
              </a:p>
            </c:rich>
          </c:tx>
        </c:title>
        <c:numFmt formatCode="General" sourceLinked="1"/>
        <c:tickLblPos val="nextTo"/>
        <c:crossAx val="78844288"/>
        <c:crosses val="autoZero"/>
        <c:crossBetween val="midCat"/>
      </c:valAx>
    </c:plotArea>
    <c:legend>
      <c:legendPos val="r"/>
    </c:legend>
    <c:plotVisOnly val="1"/>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Secchi vs. Fluoroescence</a:t>
            </a:r>
          </a:p>
        </c:rich>
      </c:tx>
    </c:title>
    <c:plotArea>
      <c:layout/>
      <c:scatterChart>
        <c:scatterStyle val="lineMarker"/>
        <c:ser>
          <c:idx val="0"/>
          <c:order val="0"/>
          <c:tx>
            <c:v>Secchi vs. Fluorescence</c:v>
          </c:tx>
          <c:spPr>
            <a:ln w="28575">
              <a:noFill/>
            </a:ln>
          </c:spPr>
          <c:trendline>
            <c:trendlineType val="linear"/>
            <c:dispRSqr val="1"/>
            <c:dispEq val="1"/>
            <c:trendlineLbl>
              <c:layout>
                <c:manualLayout>
                  <c:x val="0.40035476815398108"/>
                  <c:y val="5.4133858267716589E-4"/>
                </c:manualLayout>
              </c:layout>
              <c:numFmt formatCode="General" sourceLinked="0"/>
            </c:trendlineLbl>
          </c:trendline>
          <c:xVal>
            <c:numRef>
              <c:f>'Secchi vs. Fluor. and Transmis.'!$D$2:$D$10</c:f>
              <c:numCache>
                <c:formatCode>General</c:formatCode>
                <c:ptCount val="9"/>
                <c:pt idx="0">
                  <c:v>3.1</c:v>
                </c:pt>
                <c:pt idx="1">
                  <c:v>4.5</c:v>
                </c:pt>
                <c:pt idx="2">
                  <c:v>8.5</c:v>
                </c:pt>
                <c:pt idx="3">
                  <c:v>5</c:v>
                </c:pt>
                <c:pt idx="4">
                  <c:v>4.5</c:v>
                </c:pt>
                <c:pt idx="5">
                  <c:v>3.2</c:v>
                </c:pt>
                <c:pt idx="6">
                  <c:v>6</c:v>
                </c:pt>
                <c:pt idx="7">
                  <c:v>4.5</c:v>
                </c:pt>
              </c:numCache>
            </c:numRef>
          </c:xVal>
          <c:yVal>
            <c:numRef>
              <c:f>'Secchi vs. Fluor. and Transmis.'!$F$2:$F$10</c:f>
              <c:numCache>
                <c:formatCode>General</c:formatCode>
                <c:ptCount val="9"/>
                <c:pt idx="1">
                  <c:v>1.28</c:v>
                </c:pt>
                <c:pt idx="3">
                  <c:v>1.28</c:v>
                </c:pt>
                <c:pt idx="5">
                  <c:v>0.46</c:v>
                </c:pt>
                <c:pt idx="7">
                  <c:v>0.37</c:v>
                </c:pt>
              </c:numCache>
            </c:numRef>
          </c:yVal>
        </c:ser>
        <c:axId val="75769728"/>
        <c:axId val="75796480"/>
      </c:scatterChart>
      <c:valAx>
        <c:axId val="75769728"/>
        <c:scaling>
          <c:orientation val="minMax"/>
        </c:scaling>
        <c:axPos val="b"/>
        <c:title>
          <c:tx>
            <c:rich>
              <a:bodyPr/>
              <a:lstStyle/>
              <a:p>
                <a:pPr>
                  <a:defRPr/>
                </a:pPr>
                <a:r>
                  <a:rPr lang="en-US"/>
                  <a:t>Secchi Depth (m)</a:t>
                </a:r>
              </a:p>
            </c:rich>
          </c:tx>
        </c:title>
        <c:numFmt formatCode="General" sourceLinked="1"/>
        <c:tickLblPos val="nextTo"/>
        <c:crossAx val="75796480"/>
        <c:crosses val="autoZero"/>
        <c:crossBetween val="midCat"/>
      </c:valAx>
      <c:valAx>
        <c:axId val="75796480"/>
        <c:scaling>
          <c:orientation val="minMax"/>
        </c:scaling>
        <c:axPos val="l"/>
        <c:majorGridlines/>
        <c:title>
          <c:tx>
            <c:rich>
              <a:bodyPr rot="-5400000" vert="horz"/>
              <a:lstStyle/>
              <a:p>
                <a:pPr>
                  <a:defRPr/>
                </a:pPr>
                <a:r>
                  <a:rPr lang="en-US"/>
                  <a:t>Fluorescence</a:t>
                </a:r>
              </a:p>
            </c:rich>
          </c:tx>
        </c:title>
        <c:numFmt formatCode="General" sourceLinked="1"/>
        <c:tickLblPos val="nextTo"/>
        <c:crossAx val="75769728"/>
        <c:crosses val="autoZero"/>
        <c:crossBetween val="midCat"/>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Salinity Comparisons (CTD vs. YSI)</a:t>
            </a:r>
          </a:p>
        </c:rich>
      </c:tx>
    </c:title>
    <c:plotArea>
      <c:layout/>
      <c:scatterChart>
        <c:scatterStyle val="lineMarker"/>
        <c:ser>
          <c:idx val="0"/>
          <c:order val="0"/>
          <c:tx>
            <c:v>Salinity Comparisons (CTD vs. TSI)</c:v>
          </c:tx>
          <c:spPr>
            <a:ln w="28575">
              <a:noFill/>
            </a:ln>
          </c:spPr>
          <c:trendline>
            <c:trendlineType val="linear"/>
            <c:dispRSqr val="1"/>
            <c:dispEq val="1"/>
            <c:trendlineLbl>
              <c:layout>
                <c:manualLayout>
                  <c:x val="0.37847487039326777"/>
                  <c:y val="-7.4020614972797369E-2"/>
                </c:manualLayout>
              </c:layout>
              <c:numFmt formatCode="General" sourceLinked="0"/>
            </c:trendlineLbl>
          </c:trendline>
          <c:xVal>
            <c:numRef>
              <c:f>'Sal,Temp YSI,CTD Comparison'!$D$2:$D$8</c:f>
              <c:numCache>
                <c:formatCode>General</c:formatCode>
                <c:ptCount val="7"/>
                <c:pt idx="1">
                  <c:v>31.24</c:v>
                </c:pt>
                <c:pt idx="3">
                  <c:v>31.34</c:v>
                </c:pt>
                <c:pt idx="5">
                  <c:v>31.34</c:v>
                </c:pt>
                <c:pt idx="6">
                  <c:v>31.64</c:v>
                </c:pt>
              </c:numCache>
            </c:numRef>
          </c:xVal>
          <c:yVal>
            <c:numRef>
              <c:f>'Sal,Temp YSI,CTD Comparison'!$F$2:$F$8</c:f>
              <c:numCache>
                <c:formatCode>General</c:formatCode>
                <c:ptCount val="7"/>
                <c:pt idx="0">
                  <c:v>27.6</c:v>
                </c:pt>
                <c:pt idx="1">
                  <c:v>27.4</c:v>
                </c:pt>
                <c:pt idx="2">
                  <c:v>27.4</c:v>
                </c:pt>
                <c:pt idx="3">
                  <c:v>27.5</c:v>
                </c:pt>
                <c:pt idx="4">
                  <c:v>27.3</c:v>
                </c:pt>
                <c:pt idx="5">
                  <c:v>27.3</c:v>
                </c:pt>
                <c:pt idx="6">
                  <c:v>22.7</c:v>
                </c:pt>
              </c:numCache>
            </c:numRef>
          </c:yVal>
        </c:ser>
        <c:axId val="78149120"/>
        <c:axId val="78151040"/>
      </c:scatterChart>
      <c:valAx>
        <c:axId val="78149120"/>
        <c:scaling>
          <c:orientation val="minMax"/>
        </c:scaling>
        <c:axPos val="b"/>
        <c:title>
          <c:tx>
            <c:rich>
              <a:bodyPr/>
              <a:lstStyle/>
              <a:p>
                <a:pPr>
                  <a:defRPr/>
                </a:pPr>
                <a:r>
                  <a:rPr lang="en-US"/>
                  <a:t>CTD Salinity</a:t>
                </a:r>
                <a:r>
                  <a:rPr lang="en-US" baseline="0"/>
                  <a:t> Reading</a:t>
                </a:r>
                <a:endParaRPr lang="en-US"/>
              </a:p>
            </c:rich>
          </c:tx>
        </c:title>
        <c:numFmt formatCode="General" sourceLinked="1"/>
        <c:tickLblPos val="nextTo"/>
        <c:crossAx val="78151040"/>
        <c:crosses val="autoZero"/>
        <c:crossBetween val="midCat"/>
      </c:valAx>
      <c:valAx>
        <c:axId val="78151040"/>
        <c:scaling>
          <c:orientation val="minMax"/>
        </c:scaling>
        <c:axPos val="l"/>
        <c:majorGridlines/>
        <c:title>
          <c:tx>
            <c:rich>
              <a:bodyPr rot="-5400000" vert="horz"/>
              <a:lstStyle/>
              <a:p>
                <a:pPr>
                  <a:defRPr/>
                </a:pPr>
                <a:r>
                  <a:rPr lang="en-US"/>
                  <a:t>YSI</a:t>
                </a:r>
                <a:r>
                  <a:rPr lang="en-US" baseline="0"/>
                  <a:t> Salinity Reading</a:t>
                </a:r>
                <a:endParaRPr lang="en-US"/>
              </a:p>
            </c:rich>
          </c:tx>
        </c:title>
        <c:numFmt formatCode="General" sourceLinked="1"/>
        <c:tickLblPos val="nextTo"/>
        <c:crossAx val="78149120"/>
        <c:crosses val="autoZero"/>
        <c:crossBetween val="midCat"/>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plotArea>
      <c:layout>
        <c:manualLayout>
          <c:layoutTarget val="inner"/>
          <c:xMode val="edge"/>
          <c:yMode val="edge"/>
          <c:x val="9.0815355397648873E-2"/>
          <c:y val="0.27044305508323074"/>
          <c:w val="0.50605595032328365"/>
          <c:h val="0.60529712855660489"/>
        </c:manualLayout>
      </c:layout>
      <c:scatterChart>
        <c:scatterStyle val="lineMarker"/>
        <c:ser>
          <c:idx val="0"/>
          <c:order val="0"/>
          <c:tx>
            <c:v>Temperature Comparison YSI and CTD</c:v>
          </c:tx>
          <c:spPr>
            <a:ln w="28575">
              <a:noFill/>
            </a:ln>
          </c:spPr>
          <c:trendline>
            <c:trendlineType val="linear"/>
            <c:dispRSqr val="1"/>
            <c:dispEq val="1"/>
            <c:trendlineLbl>
              <c:layout>
                <c:manualLayout>
                  <c:x val="0.40964290182798385"/>
                  <c:y val="-0.10787234181680269"/>
                </c:manualLayout>
              </c:layout>
              <c:numFmt formatCode="General" sourceLinked="0"/>
            </c:trendlineLbl>
          </c:trendline>
          <c:xVal>
            <c:numRef>
              <c:f>'Sal,Temp YSI,CTD Comparison'!$E$2:$E$24</c:f>
              <c:numCache>
                <c:formatCode>General</c:formatCode>
                <c:ptCount val="23"/>
                <c:pt idx="1">
                  <c:v>8.5299999999999994</c:v>
                </c:pt>
                <c:pt idx="3">
                  <c:v>8.8000000000000007</c:v>
                </c:pt>
                <c:pt idx="5">
                  <c:v>8.42</c:v>
                </c:pt>
                <c:pt idx="6">
                  <c:v>8.85</c:v>
                </c:pt>
              </c:numCache>
            </c:numRef>
          </c:xVal>
          <c:yVal>
            <c:numRef>
              <c:f>'Sal,Temp YSI,CTD Comparison'!$G$2:$G$24</c:f>
              <c:numCache>
                <c:formatCode>General</c:formatCode>
                <c:ptCount val="23"/>
                <c:pt idx="0">
                  <c:v>8.4</c:v>
                </c:pt>
                <c:pt idx="1">
                  <c:v>8.6</c:v>
                </c:pt>
                <c:pt idx="2">
                  <c:v>8.6999999999999993</c:v>
                </c:pt>
                <c:pt idx="3">
                  <c:v>8.6</c:v>
                </c:pt>
                <c:pt idx="4">
                  <c:v>8.4</c:v>
                </c:pt>
                <c:pt idx="5">
                  <c:v>8.5</c:v>
                </c:pt>
                <c:pt idx="6">
                  <c:v>8.6999999999999993</c:v>
                </c:pt>
              </c:numCache>
            </c:numRef>
          </c:yVal>
        </c:ser>
        <c:axId val="78181504"/>
        <c:axId val="78183424"/>
      </c:scatterChart>
      <c:valAx>
        <c:axId val="78181504"/>
        <c:scaling>
          <c:orientation val="minMax"/>
        </c:scaling>
        <c:axPos val="b"/>
        <c:title>
          <c:tx>
            <c:rich>
              <a:bodyPr/>
              <a:lstStyle/>
              <a:p>
                <a:pPr>
                  <a:defRPr/>
                </a:pPr>
                <a:r>
                  <a:rPr lang="en-US"/>
                  <a:t>CTD Temperature Reading</a:t>
                </a:r>
              </a:p>
            </c:rich>
          </c:tx>
        </c:title>
        <c:numFmt formatCode="General" sourceLinked="1"/>
        <c:tickLblPos val="nextTo"/>
        <c:crossAx val="78183424"/>
        <c:crosses val="autoZero"/>
        <c:crossBetween val="midCat"/>
      </c:valAx>
      <c:valAx>
        <c:axId val="78183424"/>
        <c:scaling>
          <c:orientation val="minMax"/>
        </c:scaling>
        <c:axPos val="l"/>
        <c:majorGridlines/>
        <c:title>
          <c:tx>
            <c:rich>
              <a:bodyPr rot="-5400000" vert="horz"/>
              <a:lstStyle/>
              <a:p>
                <a:pPr>
                  <a:defRPr/>
                </a:pPr>
                <a:r>
                  <a:rPr lang="en-US"/>
                  <a:t>YSI</a:t>
                </a:r>
                <a:r>
                  <a:rPr lang="en-US" baseline="0"/>
                  <a:t> Temperature Reading</a:t>
                </a:r>
                <a:endParaRPr lang="en-US"/>
              </a:p>
            </c:rich>
          </c:tx>
        </c:title>
        <c:numFmt formatCode="General" sourceLinked="1"/>
        <c:tickLblPos val="nextTo"/>
        <c:crossAx val="78181504"/>
        <c:crosses val="autoZero"/>
        <c:crossBetween val="midCat"/>
      </c:valAx>
    </c:plotArea>
    <c:legend>
      <c:legendPos val="r"/>
    </c:legend>
    <c:plotVisOnly val="1"/>
  </c:chart>
  <c:printSettings>
    <c:headerFooter/>
    <c:pageMargins b="0.75000000000000155" l="0.70000000000000062" r="0.70000000000000062" t="0.75000000000000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Overall Call Rate vs. Visibility</a:t>
            </a:r>
            <a:r>
              <a:rPr lang="en-US" baseline="0"/>
              <a:t> Index</a:t>
            </a:r>
            <a:endParaRPr lang="en-US"/>
          </a:p>
        </c:rich>
      </c:tx>
      <c:layout/>
    </c:title>
    <c:plotArea>
      <c:layout/>
      <c:scatterChart>
        <c:scatterStyle val="lineMarker"/>
        <c:ser>
          <c:idx val="0"/>
          <c:order val="0"/>
          <c:tx>
            <c:v>Overall Call Rate vs. Visibility Profile</c:v>
          </c:tx>
          <c:spPr>
            <a:ln w="28575">
              <a:noFill/>
            </a:ln>
          </c:spPr>
          <c:xVal>
            <c:numRef>
              <c:f>'Visibility Index'!$K$4:$K$7</c:f>
              <c:numCache>
                <c:formatCode>General</c:formatCode>
                <c:ptCount val="4"/>
                <c:pt idx="0">
                  <c:v>0</c:v>
                </c:pt>
                <c:pt idx="1">
                  <c:v>0</c:v>
                </c:pt>
                <c:pt idx="2">
                  <c:v>0</c:v>
                </c:pt>
                <c:pt idx="3">
                  <c:v>0</c:v>
                </c:pt>
              </c:numCache>
            </c:numRef>
          </c:xVal>
          <c:yVal>
            <c:numRef>
              <c:f>'Visibility Index'!$G$4:$G$7</c:f>
              <c:numCache>
                <c:formatCode>General</c:formatCode>
                <c:ptCount val="4"/>
                <c:pt idx="0">
                  <c:v>27.21</c:v>
                </c:pt>
                <c:pt idx="1">
                  <c:v>3.2199999999999998</c:v>
                </c:pt>
                <c:pt idx="2">
                  <c:v>8.5</c:v>
                </c:pt>
                <c:pt idx="3">
                  <c:v>25.919999999999998</c:v>
                </c:pt>
              </c:numCache>
            </c:numRef>
          </c:yVal>
        </c:ser>
        <c:axId val="78199424"/>
        <c:axId val="78291712"/>
      </c:scatterChart>
      <c:valAx>
        <c:axId val="78199424"/>
        <c:scaling>
          <c:orientation val="minMax"/>
        </c:scaling>
        <c:axPos val="b"/>
        <c:title>
          <c:tx>
            <c:rich>
              <a:bodyPr/>
              <a:lstStyle/>
              <a:p>
                <a:pPr>
                  <a:defRPr/>
                </a:pPr>
                <a:r>
                  <a:rPr lang="en-US"/>
                  <a:t>Overall Call Rate</a:t>
                </a:r>
              </a:p>
            </c:rich>
          </c:tx>
          <c:layout/>
        </c:title>
        <c:numFmt formatCode="General" sourceLinked="1"/>
        <c:tickLblPos val="nextTo"/>
        <c:crossAx val="78291712"/>
        <c:crosses val="autoZero"/>
        <c:crossBetween val="midCat"/>
      </c:valAx>
      <c:valAx>
        <c:axId val="78291712"/>
        <c:scaling>
          <c:orientation val="minMax"/>
        </c:scaling>
        <c:axPos val="l"/>
        <c:majorGridlines/>
        <c:title>
          <c:tx>
            <c:rich>
              <a:bodyPr rot="-5400000" vert="horz"/>
              <a:lstStyle/>
              <a:p>
                <a:pPr>
                  <a:defRPr/>
                </a:pPr>
                <a:r>
                  <a:rPr lang="en-US"/>
                  <a:t>Visibility</a:t>
                </a:r>
                <a:r>
                  <a:rPr lang="en-US" baseline="0"/>
                  <a:t> Index</a:t>
                </a:r>
                <a:endParaRPr lang="en-US"/>
              </a:p>
            </c:rich>
          </c:tx>
          <c:layout/>
        </c:title>
        <c:numFmt formatCode="General" sourceLinked="1"/>
        <c:tickLblPos val="nextTo"/>
        <c:crossAx val="78199424"/>
        <c:crosses val="autoZero"/>
        <c:crossBetween val="midCat"/>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S1 Call Rate vs. Visibility Index</a:t>
            </a:r>
          </a:p>
        </c:rich>
      </c:tx>
      <c:layout/>
    </c:title>
    <c:plotArea>
      <c:layout/>
      <c:scatterChart>
        <c:scatterStyle val="lineMarker"/>
        <c:ser>
          <c:idx val="0"/>
          <c:order val="0"/>
          <c:tx>
            <c:v>S1 Call Rate vs. Visibility Profile</c:v>
          </c:tx>
          <c:spPr>
            <a:ln w="28575">
              <a:noFill/>
            </a:ln>
          </c:spPr>
          <c:xVal>
            <c:numRef>
              <c:f>'Visibility Index'!$J$4:$J$7</c:f>
              <c:numCache>
                <c:formatCode>General</c:formatCode>
                <c:ptCount val="4"/>
              </c:numCache>
            </c:numRef>
          </c:xVal>
          <c:yVal>
            <c:numRef>
              <c:f>'Visibility Index'!$G$4:$G$7</c:f>
              <c:numCache>
                <c:formatCode>General</c:formatCode>
                <c:ptCount val="4"/>
                <c:pt idx="0">
                  <c:v>27.21</c:v>
                </c:pt>
                <c:pt idx="1">
                  <c:v>3.2199999999999998</c:v>
                </c:pt>
                <c:pt idx="2">
                  <c:v>8.5</c:v>
                </c:pt>
                <c:pt idx="3">
                  <c:v>25.919999999999998</c:v>
                </c:pt>
              </c:numCache>
            </c:numRef>
          </c:yVal>
        </c:ser>
        <c:axId val="78304384"/>
        <c:axId val="78322304"/>
      </c:scatterChart>
      <c:valAx>
        <c:axId val="78304384"/>
        <c:scaling>
          <c:orientation val="minMax"/>
        </c:scaling>
        <c:axPos val="b"/>
        <c:title>
          <c:tx>
            <c:rich>
              <a:bodyPr/>
              <a:lstStyle/>
              <a:p>
                <a:pPr>
                  <a:defRPr/>
                </a:pPr>
                <a:r>
                  <a:rPr lang="en-US"/>
                  <a:t>S1</a:t>
                </a:r>
                <a:r>
                  <a:rPr lang="en-US" baseline="0"/>
                  <a:t> Call Rate</a:t>
                </a:r>
                <a:endParaRPr lang="en-US"/>
              </a:p>
            </c:rich>
          </c:tx>
          <c:layout/>
        </c:title>
        <c:numFmt formatCode="General" sourceLinked="1"/>
        <c:tickLblPos val="nextTo"/>
        <c:crossAx val="78322304"/>
        <c:crosses val="autoZero"/>
        <c:crossBetween val="midCat"/>
      </c:valAx>
      <c:valAx>
        <c:axId val="78322304"/>
        <c:scaling>
          <c:orientation val="minMax"/>
        </c:scaling>
        <c:axPos val="l"/>
        <c:majorGridlines/>
        <c:title>
          <c:tx>
            <c:rich>
              <a:bodyPr rot="-5400000" vert="horz"/>
              <a:lstStyle/>
              <a:p>
                <a:pPr>
                  <a:defRPr/>
                </a:pPr>
                <a:r>
                  <a:rPr lang="en-US"/>
                  <a:t>Visibility</a:t>
                </a:r>
                <a:r>
                  <a:rPr lang="en-US" baseline="0"/>
                  <a:t> Index</a:t>
                </a:r>
                <a:endParaRPr lang="en-US"/>
              </a:p>
            </c:rich>
          </c:tx>
          <c:layout/>
        </c:title>
        <c:numFmt formatCode="General" sourceLinked="1"/>
        <c:tickLblPos val="nextTo"/>
        <c:crossAx val="78304384"/>
        <c:crosses val="autoZero"/>
        <c:crossBetween val="midCat"/>
      </c:valAx>
    </c:plotArea>
    <c:legend>
      <c:legendPos val="r"/>
      <c:layout/>
    </c:legend>
    <c:plotVisOnly val="1"/>
  </c:chart>
  <c:printSettings>
    <c:headerFooter/>
    <c:pageMargins b="0.75000000000000155" l="0.70000000000000062" r="0.70000000000000062" t="0.750000000000001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Temperature vs. Fluorescence</a:t>
            </a:r>
          </a:p>
        </c:rich>
      </c:tx>
      <c:layout/>
    </c:title>
    <c:plotArea>
      <c:layout/>
      <c:scatterChart>
        <c:scatterStyle val="lineMarker"/>
        <c:ser>
          <c:idx val="0"/>
          <c:order val="0"/>
          <c:tx>
            <c:v>Temperature vs. Florescence</c:v>
          </c:tx>
          <c:spPr>
            <a:ln w="28575">
              <a:noFill/>
            </a:ln>
          </c:spPr>
          <c:trendline>
            <c:trendlineType val="linear"/>
            <c:dispRSqr val="1"/>
            <c:dispEq val="1"/>
            <c:trendlineLbl>
              <c:layout>
                <c:manualLayout>
                  <c:x val="0.37736198600175014"/>
                  <c:y val="-0.12519429862933801"/>
                </c:manualLayout>
              </c:layout>
              <c:numFmt formatCode="General" sourceLinked="0"/>
            </c:trendlineLbl>
          </c:trendline>
          <c:xVal>
            <c:numRef>
              <c:f>'Fluorescence vs. Temp'!$C$2:$C$9</c:f>
              <c:numCache>
                <c:formatCode>General</c:formatCode>
                <c:ptCount val="8"/>
                <c:pt idx="1">
                  <c:v>8.5299999999999994</c:v>
                </c:pt>
                <c:pt idx="3">
                  <c:v>8.8000000000000007</c:v>
                </c:pt>
                <c:pt idx="4">
                  <c:v>8.42</c:v>
                </c:pt>
                <c:pt idx="5">
                  <c:v>8.85</c:v>
                </c:pt>
              </c:numCache>
            </c:numRef>
          </c:xVal>
          <c:yVal>
            <c:numRef>
              <c:f>'Fluorescence vs. Temp'!$D$2:$D$9</c:f>
              <c:numCache>
                <c:formatCode>General</c:formatCode>
                <c:ptCount val="8"/>
                <c:pt idx="1">
                  <c:v>1.28</c:v>
                </c:pt>
                <c:pt idx="3">
                  <c:v>1.28</c:v>
                </c:pt>
                <c:pt idx="4">
                  <c:v>0.46</c:v>
                </c:pt>
                <c:pt idx="5">
                  <c:v>0.37</c:v>
                </c:pt>
              </c:numCache>
            </c:numRef>
          </c:yVal>
        </c:ser>
        <c:axId val="78418688"/>
        <c:axId val="78420608"/>
      </c:scatterChart>
      <c:valAx>
        <c:axId val="78418688"/>
        <c:scaling>
          <c:orientation val="minMax"/>
        </c:scaling>
        <c:axPos val="b"/>
        <c:title>
          <c:tx>
            <c:rich>
              <a:bodyPr/>
              <a:lstStyle/>
              <a:p>
                <a:pPr>
                  <a:defRPr/>
                </a:pPr>
                <a:r>
                  <a:rPr lang="en-US"/>
                  <a:t>Temperature</a:t>
                </a:r>
              </a:p>
            </c:rich>
          </c:tx>
          <c:layout/>
        </c:title>
        <c:numFmt formatCode="General" sourceLinked="1"/>
        <c:tickLblPos val="nextTo"/>
        <c:crossAx val="78420608"/>
        <c:crosses val="autoZero"/>
        <c:crossBetween val="midCat"/>
      </c:valAx>
      <c:valAx>
        <c:axId val="78420608"/>
        <c:scaling>
          <c:orientation val="minMax"/>
        </c:scaling>
        <c:axPos val="l"/>
        <c:majorGridlines/>
        <c:title>
          <c:tx>
            <c:rich>
              <a:bodyPr rot="-5400000" vert="horz"/>
              <a:lstStyle/>
              <a:p>
                <a:pPr>
                  <a:defRPr/>
                </a:pPr>
                <a:r>
                  <a:rPr lang="en-US"/>
                  <a:t>Fluorescence</a:t>
                </a:r>
              </a:p>
            </c:rich>
          </c:tx>
          <c:layout/>
        </c:title>
        <c:numFmt formatCode="General" sourceLinked="1"/>
        <c:tickLblPos val="nextTo"/>
        <c:crossAx val="78418688"/>
        <c:crosses val="autoZero"/>
        <c:crossBetween val="midCat"/>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Fluorescence vs. Salinity</a:t>
            </a:r>
          </a:p>
        </c:rich>
      </c:tx>
    </c:title>
    <c:plotArea>
      <c:layout/>
      <c:scatterChart>
        <c:scatterStyle val="lineMarker"/>
        <c:ser>
          <c:idx val="0"/>
          <c:order val="0"/>
          <c:tx>
            <c:v>Florescence vs. Salinity</c:v>
          </c:tx>
          <c:spPr>
            <a:ln w="28575">
              <a:noFill/>
            </a:ln>
          </c:spPr>
          <c:trendline>
            <c:trendlineType val="linear"/>
            <c:dispRSqr val="1"/>
            <c:dispEq val="1"/>
            <c:trendlineLbl>
              <c:layout>
                <c:manualLayout>
                  <c:x val="0.43171762904636918"/>
                  <c:y val="-0.30347951297754505"/>
                </c:manualLayout>
              </c:layout>
              <c:numFmt formatCode="General" sourceLinked="0"/>
            </c:trendlineLbl>
          </c:trendline>
          <c:xVal>
            <c:numRef>
              <c:f>'Fluorescence vs. Many Variables'!$C$2:$C$10</c:f>
              <c:numCache>
                <c:formatCode>General</c:formatCode>
                <c:ptCount val="9"/>
                <c:pt idx="1">
                  <c:v>1.28</c:v>
                </c:pt>
                <c:pt idx="3">
                  <c:v>1.28</c:v>
                </c:pt>
                <c:pt idx="5">
                  <c:v>0.46</c:v>
                </c:pt>
                <c:pt idx="7">
                  <c:v>0.37</c:v>
                </c:pt>
              </c:numCache>
            </c:numRef>
          </c:xVal>
          <c:yVal>
            <c:numRef>
              <c:f>'Fluorescence vs. Many Variables'!$E$2:$E$9</c:f>
              <c:numCache>
                <c:formatCode>General</c:formatCode>
                <c:ptCount val="8"/>
                <c:pt idx="1">
                  <c:v>31.24</c:v>
                </c:pt>
                <c:pt idx="3">
                  <c:v>31.34</c:v>
                </c:pt>
                <c:pt idx="5">
                  <c:v>31.09</c:v>
                </c:pt>
                <c:pt idx="7">
                  <c:v>31.64</c:v>
                </c:pt>
              </c:numCache>
            </c:numRef>
          </c:yVal>
        </c:ser>
        <c:axId val="78711424"/>
        <c:axId val="78762752"/>
      </c:scatterChart>
      <c:valAx>
        <c:axId val="78711424"/>
        <c:scaling>
          <c:orientation val="minMax"/>
        </c:scaling>
        <c:axPos val="b"/>
        <c:title>
          <c:tx>
            <c:rich>
              <a:bodyPr/>
              <a:lstStyle/>
              <a:p>
                <a:pPr>
                  <a:defRPr/>
                </a:pPr>
                <a:r>
                  <a:rPr lang="en-US"/>
                  <a:t>Fluorescence</a:t>
                </a:r>
              </a:p>
            </c:rich>
          </c:tx>
          <c:layout>
            <c:manualLayout>
              <c:xMode val="edge"/>
              <c:yMode val="edge"/>
              <c:x val="0.30359842519685054"/>
              <c:y val="0.89256926217556143"/>
            </c:manualLayout>
          </c:layout>
        </c:title>
        <c:numFmt formatCode="General" sourceLinked="1"/>
        <c:tickLblPos val="nextTo"/>
        <c:crossAx val="78762752"/>
        <c:crosses val="autoZero"/>
        <c:crossBetween val="midCat"/>
      </c:valAx>
      <c:valAx>
        <c:axId val="78762752"/>
        <c:scaling>
          <c:orientation val="minMax"/>
        </c:scaling>
        <c:axPos val="l"/>
        <c:majorGridlines/>
        <c:title>
          <c:tx>
            <c:rich>
              <a:bodyPr rot="-5400000" vert="horz"/>
              <a:lstStyle/>
              <a:p>
                <a:pPr>
                  <a:defRPr/>
                </a:pPr>
                <a:r>
                  <a:rPr lang="en-US"/>
                  <a:t>Salinity</a:t>
                </a:r>
              </a:p>
            </c:rich>
          </c:tx>
        </c:title>
        <c:numFmt formatCode="General" sourceLinked="1"/>
        <c:tickLblPos val="nextTo"/>
        <c:crossAx val="78711424"/>
        <c:crosses val="autoZero"/>
        <c:crossBetween val="midCat"/>
      </c:valAx>
    </c:plotArea>
    <c:legend>
      <c:legendPos val="r"/>
    </c:legend>
    <c:plotVisOnly val="1"/>
  </c:chart>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Fluorescence vs. Transmission</a:t>
            </a:r>
          </a:p>
        </c:rich>
      </c:tx>
    </c:title>
    <c:plotArea>
      <c:layout/>
      <c:scatterChart>
        <c:scatterStyle val="lineMarker"/>
        <c:ser>
          <c:idx val="0"/>
          <c:order val="0"/>
          <c:tx>
            <c:v>Florescence vs. Transmission</c:v>
          </c:tx>
          <c:spPr>
            <a:ln w="28575">
              <a:noFill/>
            </a:ln>
          </c:spPr>
          <c:trendline>
            <c:trendlineType val="linear"/>
            <c:dispRSqr val="1"/>
            <c:dispEq val="1"/>
            <c:trendlineLbl>
              <c:layout>
                <c:manualLayout>
                  <c:x val="0.40920363079615024"/>
                  <c:y val="-0.31989975211431931"/>
                </c:manualLayout>
              </c:layout>
              <c:numFmt formatCode="General" sourceLinked="0"/>
            </c:trendlineLbl>
          </c:trendline>
          <c:xVal>
            <c:numRef>
              <c:f>'Fluorescence vs. Many Variables'!$C$2:$C$10</c:f>
              <c:numCache>
                <c:formatCode>General</c:formatCode>
                <c:ptCount val="9"/>
                <c:pt idx="1">
                  <c:v>1.28</c:v>
                </c:pt>
                <c:pt idx="3">
                  <c:v>1.28</c:v>
                </c:pt>
                <c:pt idx="5">
                  <c:v>0.46</c:v>
                </c:pt>
                <c:pt idx="7">
                  <c:v>0.37</c:v>
                </c:pt>
              </c:numCache>
            </c:numRef>
          </c:xVal>
          <c:yVal>
            <c:numRef>
              <c:f>'Fluorescence vs. Many Variables'!$D$2:$D$10</c:f>
              <c:numCache>
                <c:formatCode>General</c:formatCode>
                <c:ptCount val="9"/>
                <c:pt idx="1">
                  <c:v>24.11</c:v>
                </c:pt>
                <c:pt idx="3">
                  <c:v>22.2</c:v>
                </c:pt>
                <c:pt idx="5">
                  <c:v>22.2</c:v>
                </c:pt>
                <c:pt idx="7">
                  <c:v>24.7</c:v>
                </c:pt>
              </c:numCache>
            </c:numRef>
          </c:yVal>
        </c:ser>
        <c:axId val="78788096"/>
        <c:axId val="78790016"/>
      </c:scatterChart>
      <c:valAx>
        <c:axId val="78788096"/>
        <c:scaling>
          <c:orientation val="minMax"/>
        </c:scaling>
        <c:axPos val="b"/>
        <c:title>
          <c:tx>
            <c:rich>
              <a:bodyPr/>
              <a:lstStyle/>
              <a:p>
                <a:pPr>
                  <a:defRPr/>
                </a:pPr>
                <a:r>
                  <a:rPr lang="en-US"/>
                  <a:t>Fluorescence</a:t>
                </a:r>
              </a:p>
            </c:rich>
          </c:tx>
        </c:title>
        <c:numFmt formatCode="General" sourceLinked="1"/>
        <c:tickLblPos val="nextTo"/>
        <c:crossAx val="78790016"/>
        <c:crosses val="autoZero"/>
        <c:crossBetween val="midCat"/>
      </c:valAx>
      <c:valAx>
        <c:axId val="78790016"/>
        <c:scaling>
          <c:orientation val="minMax"/>
        </c:scaling>
        <c:axPos val="l"/>
        <c:majorGridlines/>
        <c:title>
          <c:tx>
            <c:rich>
              <a:bodyPr rot="-5400000" vert="horz"/>
              <a:lstStyle/>
              <a:p>
                <a:pPr>
                  <a:defRPr/>
                </a:pPr>
                <a:r>
                  <a:rPr lang="en-US"/>
                  <a:t>Transmission</a:t>
                </a:r>
              </a:p>
            </c:rich>
          </c:tx>
        </c:title>
        <c:numFmt formatCode="General" sourceLinked="1"/>
        <c:tickLblPos val="nextTo"/>
        <c:crossAx val="78788096"/>
        <c:crosses val="autoZero"/>
        <c:crossBetween val="midCat"/>
      </c:valAx>
    </c:plotArea>
    <c:legend>
      <c:legendPos val="r"/>
    </c:legend>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238125</xdr:colOff>
      <xdr:row>15</xdr:row>
      <xdr:rowOff>180975</xdr:rowOff>
    </xdr:from>
    <xdr:to>
      <xdr:col>10</xdr:col>
      <xdr:colOff>476250</xdr:colOff>
      <xdr:row>30</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238125</xdr:colOff>
      <xdr:row>0</xdr:row>
      <xdr:rowOff>161925</xdr:rowOff>
    </xdr:from>
    <xdr:to>
      <xdr:col>10</xdr:col>
      <xdr:colOff>476250</xdr:colOff>
      <xdr:row>15</xdr:row>
      <xdr:rowOff>47625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571500</xdr:colOff>
      <xdr:row>2</xdr:row>
      <xdr:rowOff>171450</xdr:rowOff>
    </xdr:from>
    <xdr:to>
      <xdr:col>18</xdr:col>
      <xdr:colOff>400050</xdr:colOff>
      <xdr:row>8</xdr:row>
      <xdr:rowOff>47625</xdr:rowOff>
    </xdr:to>
    <xdr:sp macro="" textlink="">
      <xdr:nvSpPr>
        <xdr:cNvPr id="4" name="TextBox 3"/>
        <xdr:cNvSpPr txBox="1"/>
      </xdr:nvSpPr>
      <xdr:spPr>
        <a:xfrm>
          <a:off x="11982450" y="552450"/>
          <a:ext cx="47053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My predictions for secchi</a:t>
          </a:r>
          <a:r>
            <a:rPr lang="en-US" sz="1100" baseline="0"/>
            <a:t> readings vs. florescence is that as the secchi reading increases, fluorescence should decrease. This, however, is not what is shown in the graph. There is not a sensible realtionship between the two variables at this point. With more data points (and a sanity check of my calculations), I think I will find that my predictions are correct.</a:t>
          </a:r>
          <a:endParaRPr lang="en-US" sz="1100"/>
        </a:p>
      </xdr:txBody>
    </xdr:sp>
    <xdr:clientData/>
  </xdr:twoCellAnchor>
  <xdr:twoCellAnchor>
    <xdr:from>
      <xdr:col>11</xdr:col>
      <xdr:colOff>161925</xdr:colOff>
      <xdr:row>16</xdr:row>
      <xdr:rowOff>180975</xdr:rowOff>
    </xdr:from>
    <xdr:to>
      <xdr:col>18</xdr:col>
      <xdr:colOff>352425</xdr:colOff>
      <xdr:row>22</xdr:row>
      <xdr:rowOff>85725</xdr:rowOff>
    </xdr:to>
    <xdr:sp macro="" textlink="">
      <xdr:nvSpPr>
        <xdr:cNvPr id="5" name="TextBox 4"/>
        <xdr:cNvSpPr txBox="1"/>
      </xdr:nvSpPr>
      <xdr:spPr>
        <a:xfrm>
          <a:off x="12182475" y="3228975"/>
          <a:ext cx="4457700"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For secchi vs. transmission,</a:t>
          </a:r>
          <a:r>
            <a:rPr lang="en-US" sz="1100" baseline="0"/>
            <a:t> I predict that as the secchi reading increases, so will transmission. Again, the graph is not showing such a relationship. As with the secchi vs. florescence, I think that this relationship will be shown with more data points and a check to make sure calculations were done correctly.</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104774</xdr:colOff>
      <xdr:row>17</xdr:row>
      <xdr:rowOff>47625</xdr:rowOff>
    </xdr:from>
    <xdr:to>
      <xdr:col>17</xdr:col>
      <xdr:colOff>285749</xdr:colOff>
      <xdr:row>32</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238124</xdr:colOff>
      <xdr:row>0</xdr:row>
      <xdr:rowOff>114299</xdr:rowOff>
    </xdr:from>
    <xdr:to>
      <xdr:col>17</xdr:col>
      <xdr:colOff>266700</xdr:colOff>
      <xdr:row>16</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666750</xdr:colOff>
      <xdr:row>11</xdr:row>
      <xdr:rowOff>104775</xdr:rowOff>
    </xdr:from>
    <xdr:to>
      <xdr:col>6</xdr:col>
      <xdr:colOff>1219200</xdr:colOff>
      <xdr:row>25</xdr:row>
      <xdr:rowOff>180975</xdr:rowOff>
    </xdr:to>
    <xdr:sp macro="" textlink="">
      <xdr:nvSpPr>
        <xdr:cNvPr id="4" name="TextBox 3"/>
        <xdr:cNvSpPr txBox="1"/>
      </xdr:nvSpPr>
      <xdr:spPr>
        <a:xfrm>
          <a:off x="4343400" y="2200275"/>
          <a:ext cx="3990975" cy="274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a:t>
          </a:r>
          <a:r>
            <a:rPr lang="en-US" sz="1100" baseline="0"/>
            <a:t> data in this section is a comparison between YSI and CTD data, as I wanted to determine that the YSI will yield similar enough results as the CTD to eventually be able to solely use the YSI for data collection when the CTD is no longer available. If the data is comparable, then the trendline should yield close to a perfect linear relationship. The points on the graph need to have the same (or very similar) values for both the x and y components. If they do, then it is known that the YSI can be used to determine the same data accurately.</a:t>
          </a:r>
        </a:p>
        <a:p>
          <a:endParaRPr lang="en-US" sz="1100" baseline="0"/>
        </a:p>
        <a:p>
          <a:r>
            <a:rPr lang="en-US" sz="1100" baseline="0"/>
            <a:t>Compare 1m to average depth data</a:t>
          </a:r>
        </a:p>
        <a:p>
          <a:endParaRPr lang="en-US" sz="1100" baseline="0"/>
        </a:p>
        <a:p>
          <a:r>
            <a:rPr lang="en-US" sz="1100"/>
            <a:t>Compare Average depth data to 1m</a:t>
          </a:r>
          <a:r>
            <a:rPr lang="en-US" sz="1100" baseline="0"/>
            <a:t> depth data and see how variable it is.</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0</xdr:row>
      <xdr:rowOff>161925</xdr:rowOff>
    </xdr:from>
    <xdr:to>
      <xdr:col>18</xdr:col>
      <xdr:colOff>504825</xdr:colOff>
      <xdr:row>17</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180975</xdr:colOff>
      <xdr:row>17</xdr:row>
      <xdr:rowOff>180975</xdr:rowOff>
    </xdr:from>
    <xdr:to>
      <xdr:col>18</xdr:col>
      <xdr:colOff>523875</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600075</xdr:colOff>
      <xdr:row>16</xdr:row>
      <xdr:rowOff>85725</xdr:rowOff>
    </xdr:from>
    <xdr:to>
      <xdr:col>10</xdr:col>
      <xdr:colOff>723900</xdr:colOff>
      <xdr:row>23</xdr:row>
      <xdr:rowOff>38100</xdr:rowOff>
    </xdr:to>
    <xdr:sp macro="" textlink="">
      <xdr:nvSpPr>
        <xdr:cNvPr id="4" name="TextBox 3"/>
        <xdr:cNvSpPr txBox="1"/>
      </xdr:nvSpPr>
      <xdr:spPr>
        <a:xfrm>
          <a:off x="7991475" y="3133725"/>
          <a:ext cx="4600575" cy="128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These graphs</a:t>
          </a:r>
          <a:r>
            <a:rPr lang="en-US" sz="1100" baseline="0"/>
            <a:t> will indicate the ultimate results of my project. While I have not yet input any call data, and my visibility indicies are not complete, my hypothesis is that call rate (especially S1 in J Pod) increases, my visibility index decreases.</a:t>
          </a:r>
        </a:p>
        <a:p>
          <a:endParaRPr lang="en-US" sz="1100" baseline="0"/>
        </a:p>
        <a:p>
          <a:r>
            <a:rPr lang="en-US" sz="1100" baseline="0"/>
            <a:t>Chlorophyll??</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209551</xdr:colOff>
      <xdr:row>11</xdr:row>
      <xdr:rowOff>66676</xdr:rowOff>
    </xdr:from>
    <xdr:to>
      <xdr:col>3</xdr:col>
      <xdr:colOff>1304925</xdr:colOff>
      <xdr:row>14</xdr:row>
      <xdr:rowOff>171450</xdr:rowOff>
    </xdr:to>
    <xdr:sp macro="" textlink="">
      <xdr:nvSpPr>
        <xdr:cNvPr id="2" name="TextBox 1"/>
        <xdr:cNvSpPr txBox="1"/>
      </xdr:nvSpPr>
      <xdr:spPr>
        <a:xfrm>
          <a:off x="209551" y="2162176"/>
          <a:ext cx="3886199"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NOTE: Plankton count vs. everything, and depth vs. chlorophyll </a:t>
          </a:r>
        </a:p>
        <a:p>
          <a:endParaRPr lang="en-US" sz="1100">
            <a:solidFill>
              <a:schemeClr val="dk1"/>
            </a:solidFill>
            <a:latin typeface="+mn-lt"/>
            <a:ea typeface="+mn-ea"/>
            <a:cs typeface="+mn-cs"/>
          </a:endParaRPr>
        </a:p>
        <a:p>
          <a:r>
            <a:rPr lang="en-US" sz="1100">
              <a:solidFill>
                <a:schemeClr val="dk1"/>
              </a:solidFill>
              <a:latin typeface="+mn-lt"/>
              <a:ea typeface="+mn-ea"/>
              <a:cs typeface="+mn-cs"/>
            </a:rPr>
            <a:t>What happened to Chlorophyll?!</a:t>
          </a:r>
          <a:endParaRPr lang="en-US" sz="1100"/>
        </a:p>
      </xdr:txBody>
    </xdr:sp>
    <xdr:clientData/>
  </xdr:twoCellAnchor>
  <xdr:twoCellAnchor>
    <xdr:from>
      <xdr:col>4</xdr:col>
      <xdr:colOff>361950</xdr:colOff>
      <xdr:row>1</xdr:row>
      <xdr:rowOff>57150</xdr:rowOff>
    </xdr:from>
    <xdr:to>
      <xdr:col>12</xdr:col>
      <xdr:colOff>57150</xdr:colOff>
      <xdr:row>15</xdr:row>
      <xdr:rowOff>133350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16</xdr:row>
      <xdr:rowOff>161925</xdr:rowOff>
    </xdr:from>
    <xdr:to>
      <xdr:col>3</xdr:col>
      <xdr:colOff>1343025</xdr:colOff>
      <xdr:row>23</xdr:row>
      <xdr:rowOff>142875</xdr:rowOff>
    </xdr:to>
    <xdr:sp macro="" textlink="">
      <xdr:nvSpPr>
        <xdr:cNvPr id="4" name="TextBox 3"/>
        <xdr:cNvSpPr txBox="1"/>
      </xdr:nvSpPr>
      <xdr:spPr>
        <a:xfrm>
          <a:off x="247650" y="3209925"/>
          <a:ext cx="38862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This graph indicates the realtionship between temperature</a:t>
          </a:r>
          <a:r>
            <a:rPr lang="en-US" sz="1100" baseline="0"/>
            <a:t> and fluorescence. I predict that as temperature increases, so does fluorescence. Again, the relationship here does not support my prediction, nor does it indicate any sort of relationship, however, with a recheck of data that has already been calculated and support  from more data points, I believe a relationship will be seen.</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114300</xdr:colOff>
      <xdr:row>0</xdr:row>
      <xdr:rowOff>133350</xdr:rowOff>
    </xdr:from>
    <xdr:to>
      <xdr:col>14</xdr:col>
      <xdr:colOff>419100</xdr:colOff>
      <xdr:row>15</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114300</xdr:colOff>
      <xdr:row>15</xdr:row>
      <xdr:rowOff>142875</xdr:rowOff>
    </xdr:from>
    <xdr:to>
      <xdr:col>14</xdr:col>
      <xdr:colOff>419100</xdr:colOff>
      <xdr:row>30</xdr:row>
      <xdr:rowOff>28575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123825</xdr:colOff>
      <xdr:row>30</xdr:row>
      <xdr:rowOff>152400</xdr:rowOff>
    </xdr:from>
    <xdr:to>
      <xdr:col>14</xdr:col>
      <xdr:colOff>428625</xdr:colOff>
      <xdr:row>45</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257175</xdr:colOff>
      <xdr:row>14</xdr:row>
      <xdr:rowOff>142875</xdr:rowOff>
    </xdr:from>
    <xdr:to>
      <xdr:col>6</xdr:col>
      <xdr:colOff>2924175</xdr:colOff>
      <xdr:row>26</xdr:row>
      <xdr:rowOff>171450</xdr:rowOff>
    </xdr:to>
    <xdr:sp macro="" textlink="">
      <xdr:nvSpPr>
        <xdr:cNvPr id="5" name="TextBox 4"/>
        <xdr:cNvSpPr txBox="1"/>
      </xdr:nvSpPr>
      <xdr:spPr>
        <a:xfrm>
          <a:off x="5505450" y="2809875"/>
          <a:ext cx="4152900" cy="231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As with most of my graphs so far, these graphs do not show strong</a:t>
          </a:r>
          <a:r>
            <a:rPr lang="en-US" sz="1100" baseline="0"/>
            <a:t> realtionships. It seems as though with an increase in salinity, there is also an increase in transmission. I would think that this relationship would be opposite (as salinity increases, transmission decreases).</a:t>
          </a:r>
        </a:p>
        <a:p>
          <a:endParaRPr lang="en-US" sz="1100" baseline="0"/>
        </a:p>
        <a:p>
          <a:r>
            <a:rPr lang="en-US" sz="1100" baseline="0"/>
            <a:t>With an increase in transmission, there seems to be a decrease in fluorescence, which is what I hypothesize would happen.</a:t>
          </a:r>
        </a:p>
        <a:p>
          <a:endParaRPr lang="en-US" sz="1100" baseline="0"/>
        </a:p>
        <a:p>
          <a:r>
            <a:rPr lang="en-US" sz="1100" baseline="0"/>
            <a:t>With an increase in salinity, it appears there is a decrease in fluorescence. This relationship is opposite of what I would expect. I think that this data will be more sound and reliable when there are more data points.</a:t>
          </a:r>
          <a:endParaRPr lang="en-US" sz="1100"/>
        </a:p>
      </xdr:txBody>
    </xdr:sp>
    <xdr:clientData/>
  </xdr:twoCellAnchor>
</xdr:wsDr>
</file>

<file path=xl/tables/table1.xml><?xml version="1.0" encoding="utf-8"?>
<table xmlns="http://schemas.openxmlformats.org/spreadsheetml/2006/main" id="1" name="Table1" displayName="Table1" ref="A1:L11" totalsRowShown="0">
  <autoFilter ref="A1:L11"/>
  <tableColumns count="12">
    <tableColumn id="1" name="Date" dataDxfId="0"/>
    <tableColumn id="2" name="Location"/>
    <tableColumn id="3" name="Average Beam Transmission (2-30m)"/>
    <tableColumn id="4" name="Average Beam Transmission (1m)"/>
    <tableColumn id="5" name="Average Beam Attenuation (2-30m)"/>
    <tableColumn id="6" name="Average Beam Attenuation (1m)"/>
    <tableColumn id="7" name="Average Fluorescence (2-30m)"/>
    <tableColumn id="8" name="Average Fluorescence (1m)"/>
    <tableColumn id="9" name="Average Salinity (2-30m)"/>
    <tableColumn id="10" name="Average Salinity (1m)"/>
    <tableColumn id="11" name="Average Temperature (2-30m)"/>
    <tableColumn id="12" name="Average Temperature (1m)"/>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F10"/>
  <sheetViews>
    <sheetView topLeftCell="E1" workbookViewId="0">
      <selection activeCell="L12" sqref="L12"/>
    </sheetView>
  </sheetViews>
  <sheetFormatPr defaultRowHeight="15"/>
  <cols>
    <col min="1" max="1" width="8.7109375" bestFit="1" customWidth="1"/>
    <col min="2" max="2" width="8.7109375" customWidth="1"/>
    <col min="3" max="3" width="14.28515625" bestFit="1" customWidth="1"/>
    <col min="4" max="4" width="18" bestFit="1" customWidth="1"/>
    <col min="5" max="5" width="28.140625" bestFit="1" customWidth="1"/>
    <col min="6" max="6" width="28.28515625" bestFit="1" customWidth="1"/>
    <col min="7" max="7" width="20.7109375" bestFit="1" customWidth="1"/>
    <col min="8" max="8" width="26" bestFit="1" customWidth="1"/>
  </cols>
  <sheetData>
    <row r="1" spans="1:6">
      <c r="A1" t="s">
        <v>3</v>
      </c>
      <c r="B1" t="s">
        <v>4</v>
      </c>
      <c r="C1" t="s">
        <v>0</v>
      </c>
      <c r="D1" t="s">
        <v>8</v>
      </c>
      <c r="E1" t="s">
        <v>20</v>
      </c>
      <c r="F1" t="s">
        <v>32</v>
      </c>
    </row>
    <row r="2" spans="1:6">
      <c r="A2" s="1">
        <v>41031</v>
      </c>
      <c r="B2" s="2">
        <v>0.46319444444444446</v>
      </c>
      <c r="C2" t="s">
        <v>2</v>
      </c>
      <c r="D2">
        <v>3.1</v>
      </c>
      <c r="E2">
        <v>24.11</v>
      </c>
    </row>
    <row r="3" spans="1:6">
      <c r="A3" s="1">
        <v>41031</v>
      </c>
      <c r="B3" s="2">
        <v>0.57233796296296291</v>
      </c>
      <c r="C3" t="s">
        <v>5</v>
      </c>
      <c r="D3">
        <v>4.5</v>
      </c>
      <c r="E3">
        <v>22.43</v>
      </c>
      <c r="F3">
        <v>1.28</v>
      </c>
    </row>
    <row r="4" spans="1:6">
      <c r="A4" s="1">
        <v>41031</v>
      </c>
      <c r="B4" s="2">
        <v>0.62152777777777779</v>
      </c>
      <c r="C4" t="s">
        <v>6</v>
      </c>
      <c r="D4">
        <v>8.5</v>
      </c>
    </row>
    <row r="5" spans="1:6">
      <c r="A5" s="1">
        <v>41031</v>
      </c>
      <c r="B5" s="2">
        <v>0.70138888888888884</v>
      </c>
      <c r="C5" t="s">
        <v>2</v>
      </c>
      <c r="D5">
        <v>5</v>
      </c>
      <c r="E5">
        <v>22.2</v>
      </c>
      <c r="F5">
        <v>1.28</v>
      </c>
    </row>
    <row r="6" spans="1:6">
      <c r="A6" s="1">
        <v>41032</v>
      </c>
      <c r="B6" s="2">
        <v>0.5541666666666667</v>
      </c>
      <c r="C6" t="s">
        <v>14</v>
      </c>
      <c r="D6">
        <v>4.5</v>
      </c>
      <c r="E6">
        <v>22.2</v>
      </c>
    </row>
    <row r="7" spans="1:6">
      <c r="A7" s="1">
        <v>41032</v>
      </c>
      <c r="B7" s="2">
        <v>0.59861111111111109</v>
      </c>
      <c r="C7" t="s">
        <v>15</v>
      </c>
      <c r="D7">
        <v>3.2</v>
      </c>
      <c r="E7">
        <v>23.74</v>
      </c>
      <c r="F7">
        <v>0.46</v>
      </c>
    </row>
    <row r="8" spans="1:6">
      <c r="A8" s="5">
        <v>41033</v>
      </c>
      <c r="B8" s="6">
        <v>0.5444444444444444</v>
      </c>
      <c r="C8" s="7" t="s">
        <v>16</v>
      </c>
      <c r="D8">
        <v>6</v>
      </c>
    </row>
    <row r="9" spans="1:6">
      <c r="A9" s="1">
        <v>41033</v>
      </c>
      <c r="B9" s="2">
        <v>0.64722222222222225</v>
      </c>
      <c r="C9" t="s">
        <v>5</v>
      </c>
      <c r="D9">
        <v>4.5</v>
      </c>
      <c r="E9">
        <v>24.7</v>
      </c>
      <c r="F9">
        <v>0.37</v>
      </c>
    </row>
    <row r="10" spans="1:6">
      <c r="A10" s="1">
        <v>41034</v>
      </c>
      <c r="B10" s="2">
        <v>0.5708333333333333</v>
      </c>
      <c r="C10" t="s">
        <v>22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G13"/>
  <sheetViews>
    <sheetView topLeftCell="E11" workbookViewId="0">
      <selection activeCell="G31" sqref="G31"/>
    </sheetView>
  </sheetViews>
  <sheetFormatPr defaultRowHeight="15"/>
  <cols>
    <col min="2" max="2" width="8.140625" bestFit="1" customWidth="1"/>
    <col min="3" max="3" width="13.85546875" bestFit="1" customWidth="1"/>
    <col min="4" max="4" width="24" bestFit="1" customWidth="1"/>
    <col min="5" max="5" width="28.140625" bestFit="1" customWidth="1"/>
    <col min="6" max="6" width="23.42578125" bestFit="1" customWidth="1"/>
    <col min="7" max="7" width="18.85546875" bestFit="1" customWidth="1"/>
  </cols>
  <sheetData>
    <row r="1" spans="1:7">
      <c r="A1" t="s">
        <v>3</v>
      </c>
      <c r="B1" t="s">
        <v>4</v>
      </c>
      <c r="C1" t="s">
        <v>0</v>
      </c>
      <c r="D1" t="s">
        <v>18</v>
      </c>
      <c r="E1" t="s">
        <v>19</v>
      </c>
      <c r="F1" t="s">
        <v>7</v>
      </c>
      <c r="G1" t="s">
        <v>9</v>
      </c>
    </row>
    <row r="2" spans="1:7">
      <c r="A2" s="1">
        <v>41031</v>
      </c>
      <c r="B2" s="3">
        <v>0.4845949074074074</v>
      </c>
      <c r="C2" t="s">
        <v>2</v>
      </c>
      <c r="F2">
        <v>27.6</v>
      </c>
      <c r="G2">
        <v>8.4</v>
      </c>
    </row>
    <row r="3" spans="1:7">
      <c r="A3" s="1">
        <v>41031</v>
      </c>
      <c r="B3" s="3">
        <v>0.5759953703703703</v>
      </c>
      <c r="C3" t="s">
        <v>5</v>
      </c>
      <c r="D3">
        <v>31.24</v>
      </c>
      <c r="E3">
        <v>8.5299999999999994</v>
      </c>
      <c r="F3">
        <v>27.4</v>
      </c>
      <c r="G3">
        <v>8.6</v>
      </c>
    </row>
    <row r="4" spans="1:7">
      <c r="A4" s="1">
        <v>41031</v>
      </c>
      <c r="B4" s="3">
        <v>0.62506944444444446</v>
      </c>
      <c r="C4" t="s">
        <v>6</v>
      </c>
      <c r="F4">
        <v>27.4</v>
      </c>
      <c r="G4">
        <v>8.6999999999999993</v>
      </c>
    </row>
    <row r="5" spans="1:7">
      <c r="A5" s="1">
        <v>41031</v>
      </c>
      <c r="B5" s="3">
        <v>0.71111111111111114</v>
      </c>
      <c r="C5" t="s">
        <v>2</v>
      </c>
      <c r="D5">
        <v>31.34</v>
      </c>
      <c r="E5">
        <v>8.8000000000000007</v>
      </c>
      <c r="F5">
        <v>27.5</v>
      </c>
      <c r="G5">
        <v>8.6</v>
      </c>
    </row>
    <row r="6" spans="1:7">
      <c r="A6" s="1">
        <v>41032</v>
      </c>
      <c r="B6" s="3">
        <v>0.55902777777777779</v>
      </c>
      <c r="C6" t="s">
        <v>14</v>
      </c>
      <c r="F6">
        <v>27.3</v>
      </c>
      <c r="G6">
        <v>8.4</v>
      </c>
    </row>
    <row r="7" spans="1:7">
      <c r="A7" s="1">
        <v>41032</v>
      </c>
      <c r="B7" s="3">
        <v>0.60138888888888886</v>
      </c>
      <c r="C7" t="s">
        <v>15</v>
      </c>
      <c r="D7">
        <v>31.34</v>
      </c>
      <c r="E7">
        <v>8.42</v>
      </c>
      <c r="F7">
        <v>27.3</v>
      </c>
      <c r="G7">
        <v>8.5</v>
      </c>
    </row>
    <row r="8" spans="1:7">
      <c r="A8" s="1">
        <v>41033</v>
      </c>
      <c r="B8" s="3">
        <v>0.63750000000000007</v>
      </c>
      <c r="C8" t="s">
        <v>5</v>
      </c>
      <c r="D8">
        <v>31.64</v>
      </c>
      <c r="E8">
        <v>8.85</v>
      </c>
      <c r="F8">
        <v>22.7</v>
      </c>
      <c r="G8">
        <v>8.6999999999999993</v>
      </c>
    </row>
    <row r="9" spans="1:7">
      <c r="A9" s="1">
        <v>41034</v>
      </c>
      <c r="C9" t="s">
        <v>22</v>
      </c>
    </row>
    <row r="10" spans="1:7">
      <c r="A10" s="1">
        <v>41035</v>
      </c>
    </row>
    <row r="13" spans="1:7">
      <c r="D13" t="s">
        <v>17</v>
      </c>
    </row>
  </sheetData>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dimension ref="A1:K13"/>
  <sheetViews>
    <sheetView topLeftCell="H1" workbookViewId="0">
      <selection activeCell="T13" sqref="T13"/>
    </sheetView>
  </sheetViews>
  <sheetFormatPr defaultRowHeight="15"/>
  <cols>
    <col min="1" max="1" width="9.7109375" bestFit="1" customWidth="1"/>
    <col min="2" max="2" width="13.85546875" bestFit="1" customWidth="1"/>
    <col min="3" max="3" width="16.140625" bestFit="1" customWidth="1"/>
    <col min="4" max="4" width="22.28515625" bestFit="1" customWidth="1"/>
    <col min="5" max="5" width="20.7109375" bestFit="1" customWidth="1"/>
    <col min="6" max="6" width="12.7109375" bestFit="1" customWidth="1"/>
    <col min="7" max="7" width="15.42578125" bestFit="1" customWidth="1"/>
    <col min="8" max="8" width="15.42578125" customWidth="1"/>
    <col min="9" max="9" width="25" bestFit="1" customWidth="1"/>
    <col min="10" max="10" width="26.7109375" bestFit="1" customWidth="1"/>
    <col min="11" max="11" width="15.7109375" bestFit="1" customWidth="1"/>
  </cols>
  <sheetData>
    <row r="1" spans="1:11">
      <c r="A1" t="s">
        <v>3</v>
      </c>
      <c r="B1" t="s">
        <v>0</v>
      </c>
      <c r="C1" t="s">
        <v>8</v>
      </c>
      <c r="D1" t="s">
        <v>21</v>
      </c>
      <c r="E1" t="s">
        <v>33</v>
      </c>
      <c r="F1" t="s">
        <v>10</v>
      </c>
      <c r="G1" t="s">
        <v>23</v>
      </c>
      <c r="H1" t="s">
        <v>1</v>
      </c>
      <c r="I1" t="s">
        <v>12</v>
      </c>
      <c r="J1" t="s">
        <v>13</v>
      </c>
      <c r="K1" t="s">
        <v>11</v>
      </c>
    </row>
    <row r="2" spans="1:11">
      <c r="A2" s="5">
        <v>40807</v>
      </c>
      <c r="B2" s="7" t="s">
        <v>2</v>
      </c>
      <c r="K2" t="e">
        <f t="shared" ref="K2:K3" si="0">I2/J2</f>
        <v>#DIV/0!</v>
      </c>
    </row>
    <row r="3" spans="1:11">
      <c r="A3" s="5">
        <v>40820</v>
      </c>
      <c r="B3" s="7" t="s">
        <v>24</v>
      </c>
      <c r="K3" t="e">
        <f t="shared" si="0"/>
        <v>#DIV/0!</v>
      </c>
    </row>
    <row r="4" spans="1:11">
      <c r="A4" s="1">
        <v>41031</v>
      </c>
      <c r="B4" t="s">
        <v>2</v>
      </c>
      <c r="C4">
        <v>3.1</v>
      </c>
      <c r="F4">
        <v>24.11</v>
      </c>
      <c r="G4">
        <f>(C4+F4)-(E4+D4)</f>
        <v>27.21</v>
      </c>
      <c r="K4" t="e">
        <f>I4/J4</f>
        <v>#DIV/0!</v>
      </c>
    </row>
    <row r="5" spans="1:11">
      <c r="A5" s="1">
        <v>41031</v>
      </c>
      <c r="B5" t="s">
        <v>5</v>
      </c>
      <c r="C5">
        <v>4.5</v>
      </c>
      <c r="E5">
        <v>1.28</v>
      </c>
      <c r="G5">
        <f t="shared" ref="G5:G11" si="1">(C5+F5)-(E5+D5)</f>
        <v>3.2199999999999998</v>
      </c>
      <c r="K5" t="e">
        <f t="shared" ref="K5:K11" si="2">I5/J5</f>
        <v>#DIV/0!</v>
      </c>
    </row>
    <row r="6" spans="1:11">
      <c r="A6" s="1">
        <v>41031</v>
      </c>
      <c r="B6" t="s">
        <v>6</v>
      </c>
      <c r="C6">
        <v>8.5</v>
      </c>
      <c r="G6">
        <f t="shared" si="1"/>
        <v>8.5</v>
      </c>
      <c r="K6" t="e">
        <f t="shared" si="2"/>
        <v>#DIV/0!</v>
      </c>
    </row>
    <row r="7" spans="1:11">
      <c r="A7" s="1">
        <v>41031</v>
      </c>
      <c r="B7" t="s">
        <v>2</v>
      </c>
      <c r="C7">
        <v>5</v>
      </c>
      <c r="E7">
        <v>1.28</v>
      </c>
      <c r="F7">
        <v>22.2</v>
      </c>
      <c r="G7">
        <f t="shared" si="1"/>
        <v>25.919999999999998</v>
      </c>
      <c r="K7" t="e">
        <f t="shared" si="2"/>
        <v>#DIV/0!</v>
      </c>
    </row>
    <row r="8" spans="1:11">
      <c r="A8" s="1">
        <v>41032</v>
      </c>
      <c r="B8" t="s">
        <v>14</v>
      </c>
      <c r="C8">
        <v>4.5</v>
      </c>
      <c r="F8">
        <v>22.2</v>
      </c>
      <c r="G8">
        <f t="shared" si="1"/>
        <v>26.7</v>
      </c>
      <c r="K8" t="e">
        <f t="shared" si="2"/>
        <v>#DIV/0!</v>
      </c>
    </row>
    <row r="9" spans="1:11">
      <c r="A9" s="1">
        <v>41032</v>
      </c>
      <c r="B9" t="s">
        <v>15</v>
      </c>
      <c r="C9">
        <v>3.2</v>
      </c>
      <c r="E9">
        <v>0.3</v>
      </c>
      <c r="G9">
        <f t="shared" si="1"/>
        <v>2.9000000000000004</v>
      </c>
      <c r="K9" t="e">
        <f t="shared" si="2"/>
        <v>#DIV/0!</v>
      </c>
    </row>
    <row r="10" spans="1:11">
      <c r="A10" s="1">
        <v>41033</v>
      </c>
      <c r="B10" t="s">
        <v>16</v>
      </c>
      <c r="C10">
        <v>6</v>
      </c>
      <c r="G10">
        <f t="shared" si="1"/>
        <v>6</v>
      </c>
      <c r="K10" t="e">
        <f t="shared" si="2"/>
        <v>#DIV/0!</v>
      </c>
    </row>
    <row r="11" spans="1:11">
      <c r="A11" s="1">
        <v>41033</v>
      </c>
      <c r="B11" t="s">
        <v>5</v>
      </c>
      <c r="C11">
        <v>4.5</v>
      </c>
      <c r="E11">
        <v>0.37</v>
      </c>
      <c r="F11">
        <v>24.7</v>
      </c>
      <c r="G11">
        <f t="shared" si="1"/>
        <v>28.83</v>
      </c>
      <c r="K11" t="e">
        <f t="shared" si="2"/>
        <v>#DIV/0!</v>
      </c>
    </row>
    <row r="12" spans="1:11">
      <c r="A12" s="1">
        <v>41034</v>
      </c>
      <c r="B12" t="s">
        <v>22</v>
      </c>
    </row>
    <row r="13" spans="1:11">
      <c r="C13" s="4"/>
      <c r="D13" s="4"/>
      <c r="E13" s="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D9"/>
  <sheetViews>
    <sheetView tabSelected="1" workbookViewId="0">
      <selection activeCell="N6" sqref="N6"/>
    </sheetView>
  </sheetViews>
  <sheetFormatPr defaultRowHeight="15"/>
  <cols>
    <col min="1" max="1" width="8.7109375" bestFit="1" customWidth="1"/>
    <col min="2" max="2" width="12.5703125" bestFit="1" customWidth="1"/>
    <col min="3" max="3" width="20.5703125" bestFit="1" customWidth="1"/>
    <col min="4" max="4" width="20.7109375" bestFit="1" customWidth="1"/>
  </cols>
  <sheetData>
    <row r="1" spans="1:4">
      <c r="A1" t="s">
        <v>3</v>
      </c>
      <c r="B1" t="s">
        <v>0</v>
      </c>
      <c r="C1" t="s">
        <v>27</v>
      </c>
      <c r="D1" t="s">
        <v>28</v>
      </c>
    </row>
    <row r="2" spans="1:4">
      <c r="A2" s="1">
        <v>41031</v>
      </c>
      <c r="B2" t="s">
        <v>2</v>
      </c>
    </row>
    <row r="3" spans="1:4">
      <c r="A3" s="1">
        <v>41031</v>
      </c>
      <c r="B3" t="s">
        <v>5</v>
      </c>
      <c r="C3">
        <v>8.5299999999999994</v>
      </c>
      <c r="D3">
        <v>1.28</v>
      </c>
    </row>
    <row r="4" spans="1:4">
      <c r="A4" s="1">
        <v>41031</v>
      </c>
      <c r="B4" t="s">
        <v>25</v>
      </c>
    </row>
    <row r="5" spans="1:4">
      <c r="A5" s="1">
        <v>41031</v>
      </c>
      <c r="B5" t="s">
        <v>2</v>
      </c>
      <c r="C5">
        <v>8.8000000000000007</v>
      </c>
      <c r="D5">
        <v>1.28</v>
      </c>
    </row>
    <row r="6" spans="1:4">
      <c r="A6" s="1">
        <v>41032</v>
      </c>
      <c r="B6" t="s">
        <v>15</v>
      </c>
      <c r="C6">
        <v>8.42</v>
      </c>
      <c r="D6">
        <v>0.46</v>
      </c>
    </row>
    <row r="7" spans="1:4">
      <c r="A7" s="1">
        <v>41033</v>
      </c>
      <c r="B7" t="s">
        <v>5</v>
      </c>
      <c r="C7">
        <v>8.85</v>
      </c>
      <c r="D7">
        <v>0.37</v>
      </c>
    </row>
    <row r="8" spans="1:4">
      <c r="A8" s="1">
        <v>41034</v>
      </c>
      <c r="B8" t="s">
        <v>22</v>
      </c>
    </row>
    <row r="9" spans="1:4">
      <c r="A9" s="1">
        <v>41034</v>
      </c>
      <c r="B9" t="s">
        <v>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G10"/>
  <sheetViews>
    <sheetView topLeftCell="D22" workbookViewId="0">
      <selection activeCell="F30" sqref="F30"/>
    </sheetView>
  </sheetViews>
  <sheetFormatPr defaultRowHeight="15"/>
  <cols>
    <col min="2" max="2" width="13.85546875" bestFit="1" customWidth="1"/>
    <col min="3" max="3" width="19.5703125" bestFit="1" customWidth="1"/>
    <col min="4" max="4" width="20.7109375" bestFit="1" customWidth="1"/>
    <col min="5" max="5" width="15.42578125" bestFit="1" customWidth="1"/>
    <col min="6" max="6" width="22.28515625" bestFit="1" customWidth="1"/>
    <col min="7" max="7" width="45.140625" bestFit="1" customWidth="1"/>
  </cols>
  <sheetData>
    <row r="1" spans="1:7">
      <c r="A1" t="s">
        <v>3</v>
      </c>
      <c r="B1" t="s">
        <v>0</v>
      </c>
      <c r="C1" t="s">
        <v>33</v>
      </c>
      <c r="D1" t="s">
        <v>29</v>
      </c>
      <c r="E1" t="s">
        <v>30</v>
      </c>
      <c r="F1" t="s">
        <v>21</v>
      </c>
      <c r="G1" t="s">
        <v>31</v>
      </c>
    </row>
    <row r="2" spans="1:7">
      <c r="A2" s="1">
        <v>41031</v>
      </c>
      <c r="B2" t="s">
        <v>2</v>
      </c>
    </row>
    <row r="3" spans="1:7">
      <c r="A3" s="1">
        <v>41031</v>
      </c>
      <c r="B3" t="s">
        <v>5</v>
      </c>
      <c r="C3">
        <v>1.28</v>
      </c>
      <c r="D3">
        <v>24.11</v>
      </c>
      <c r="E3">
        <v>31.24</v>
      </c>
      <c r="G3">
        <v>17.5</v>
      </c>
    </row>
    <row r="4" spans="1:7">
      <c r="A4" s="1">
        <v>41031</v>
      </c>
      <c r="B4" t="s">
        <v>6</v>
      </c>
    </row>
    <row r="5" spans="1:7">
      <c r="A5" s="1">
        <v>41031</v>
      </c>
      <c r="B5" t="s">
        <v>2</v>
      </c>
      <c r="C5">
        <v>1.28</v>
      </c>
      <c r="D5">
        <v>22.2</v>
      </c>
      <c r="E5">
        <v>31.34</v>
      </c>
      <c r="G5">
        <v>15.39</v>
      </c>
    </row>
    <row r="6" spans="1:7">
      <c r="A6" s="1">
        <v>41032</v>
      </c>
      <c r="B6" t="s">
        <v>14</v>
      </c>
    </row>
    <row r="7" spans="1:7">
      <c r="A7" s="1">
        <v>41032</v>
      </c>
      <c r="B7" t="s">
        <v>15</v>
      </c>
      <c r="C7">
        <v>0.46</v>
      </c>
      <c r="D7">
        <v>22.2</v>
      </c>
      <c r="E7">
        <v>31.09</v>
      </c>
    </row>
    <row r="8" spans="1:7">
      <c r="A8" s="1">
        <v>41033</v>
      </c>
      <c r="B8" t="s">
        <v>16</v>
      </c>
    </row>
    <row r="9" spans="1:7">
      <c r="A9" s="1">
        <v>41033</v>
      </c>
      <c r="B9" t="s">
        <v>5</v>
      </c>
      <c r="C9">
        <v>0.37</v>
      </c>
      <c r="D9">
        <v>24.7</v>
      </c>
      <c r="E9">
        <v>31.64</v>
      </c>
    </row>
    <row r="10" spans="1:7">
      <c r="A10" s="1">
        <v>41034</v>
      </c>
      <c r="B10" t="s">
        <v>22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L11"/>
  <sheetViews>
    <sheetView workbookViewId="0">
      <selection activeCell="D19" sqref="D19"/>
    </sheetView>
  </sheetViews>
  <sheetFormatPr defaultRowHeight="15"/>
  <cols>
    <col min="2" max="2" width="13.85546875" bestFit="1" customWidth="1"/>
    <col min="3" max="3" width="35.140625" customWidth="1"/>
    <col min="4" max="4" width="33.85546875" customWidth="1"/>
    <col min="5" max="5" width="34.28515625" customWidth="1"/>
    <col min="6" max="6" width="32.85546875" customWidth="1"/>
    <col min="7" max="7" width="29.85546875" customWidth="1"/>
    <col min="8" max="8" width="27.140625" customWidth="1"/>
    <col min="9" max="9" width="24.7109375" customWidth="1"/>
    <col min="10" max="10" width="23" customWidth="1"/>
    <col min="11" max="11" width="29.7109375" customWidth="1"/>
    <col min="12" max="12" width="27" customWidth="1"/>
  </cols>
  <sheetData>
    <row r="1" spans="1:12">
      <c r="A1" t="s">
        <v>3</v>
      </c>
      <c r="B1" t="s">
        <v>0</v>
      </c>
      <c r="C1" t="s">
        <v>34</v>
      </c>
      <c r="D1" t="s">
        <v>38</v>
      </c>
      <c r="E1" t="s">
        <v>35</v>
      </c>
      <c r="F1" t="s">
        <v>39</v>
      </c>
      <c r="G1" t="s">
        <v>32</v>
      </c>
      <c r="H1" t="s">
        <v>42</v>
      </c>
      <c r="I1" t="s">
        <v>36</v>
      </c>
      <c r="J1" t="s">
        <v>40</v>
      </c>
      <c r="K1" t="s">
        <v>37</v>
      </c>
      <c r="L1" t="s">
        <v>41</v>
      </c>
    </row>
    <row r="2" spans="1:12">
      <c r="A2" s="1">
        <v>41031</v>
      </c>
      <c r="B2" t="s">
        <v>2</v>
      </c>
    </row>
    <row r="3" spans="1:12">
      <c r="A3" s="1">
        <v>41031</v>
      </c>
      <c r="B3" t="s">
        <v>5</v>
      </c>
      <c r="C3">
        <v>22.43</v>
      </c>
      <c r="D3">
        <v>18.72</v>
      </c>
      <c r="E3">
        <v>6.01</v>
      </c>
      <c r="F3">
        <v>6.73</v>
      </c>
      <c r="G3">
        <v>1.28</v>
      </c>
      <c r="H3">
        <v>0.59</v>
      </c>
      <c r="I3">
        <v>31.24</v>
      </c>
      <c r="J3">
        <v>31.07</v>
      </c>
      <c r="K3">
        <v>8.5299999999999994</v>
      </c>
      <c r="L3">
        <v>8.58</v>
      </c>
    </row>
    <row r="4" spans="1:12">
      <c r="A4" s="1">
        <v>41031</v>
      </c>
      <c r="B4" t="s">
        <v>6</v>
      </c>
    </row>
    <row r="5" spans="1:12">
      <c r="A5" s="1">
        <v>41031</v>
      </c>
      <c r="B5" t="s">
        <v>2</v>
      </c>
    </row>
    <row r="6" spans="1:12">
      <c r="A6" s="1">
        <v>41032</v>
      </c>
      <c r="B6" t="s">
        <v>14</v>
      </c>
    </row>
    <row r="7" spans="1:12">
      <c r="A7" s="1">
        <v>41032</v>
      </c>
      <c r="B7" t="s">
        <v>15</v>
      </c>
    </row>
    <row r="8" spans="1:12">
      <c r="A8" s="1">
        <v>41033</v>
      </c>
      <c r="B8" t="s">
        <v>5</v>
      </c>
    </row>
    <row r="9" spans="1:12">
      <c r="A9" s="1">
        <v>41034</v>
      </c>
      <c r="B9" t="s">
        <v>22</v>
      </c>
    </row>
    <row r="10" spans="1:12">
      <c r="A10" s="1">
        <v>41034</v>
      </c>
      <c r="B10" t="s">
        <v>26</v>
      </c>
    </row>
    <row r="11" spans="1:12">
      <c r="A11" s="1">
        <v>41035</v>
      </c>
      <c r="B11" t="s">
        <v>22</v>
      </c>
    </row>
  </sheetData>
  <pageMargins left="0.7" right="0.7" top="0.75" bottom="0.75" header="0.3" footer="0.3"/>
  <pageSetup orientation="portrait" horizontalDpi="300" verticalDpi="3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Secchi vs. Fluor. and Transmis.</vt:lpstr>
      <vt:lpstr>Sal,Temp YSI,CTD Comparison</vt:lpstr>
      <vt:lpstr>Visibility Index</vt:lpstr>
      <vt:lpstr>Fluorescence vs. Temp</vt:lpstr>
      <vt:lpstr>Fluorescence vs. Many Variables</vt:lpstr>
      <vt:lpstr>Average Values at 1m and 2-30m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Bramble</dc:creator>
  <cp:lastModifiedBy>Rachel Bramble</cp:lastModifiedBy>
  <dcterms:created xsi:type="dcterms:W3CDTF">2012-05-03T17:34:11Z</dcterms:created>
  <dcterms:modified xsi:type="dcterms:W3CDTF">2012-05-13T05:50:24Z</dcterms:modified>
</cp:coreProperties>
</file>